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SORVEGLIANZA SANITARIA\LABORATORIO ANALISI\"/>
    </mc:Choice>
  </mc:AlternateContent>
  <xr:revisionPtr revIDLastSave="0" documentId="13_ncr:1_{643DA7ED-6C20-43DA-8C1F-F0D26CC9B452}" xr6:coauthVersionLast="47" xr6:coauthVersionMax="47" xr10:uidLastSave="{00000000-0000-0000-0000-000000000000}"/>
  <bookViews>
    <workbookView xWindow="-120" yWindow="-120" windowWidth="29040" windowHeight="15840" xr2:uid="{4806E277-C49D-41F2-A8C2-BF9DE647EA9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22" i="1"/>
  <c r="D39" i="1" l="1"/>
  <c r="F41" i="1" l="1"/>
  <c r="F42" i="1" s="1"/>
</calcChain>
</file>

<file path=xl/sharedStrings.xml><?xml version="1.0" encoding="utf-8"?>
<sst xmlns="http://schemas.openxmlformats.org/spreadsheetml/2006/main" count="53" uniqueCount="52">
  <si>
    <t xml:space="preserve">inerenti ai rischi specifici propri dell’attività dell’impresa appaltatrice inclusi nel prezzo offerto </t>
  </si>
  <si>
    <t xml:space="preserve">risultano essere pari a euro </t>
  </si>
  <si>
    <t>indicare importo in cifre</t>
  </si>
  <si>
    <t>Mentre i costi del personale sono pari ad euro</t>
  </si>
  <si>
    <t>in applicazione del CCNL (indicare il nome del contratto)</t>
  </si>
  <si>
    <t>codice CNEL id (indicare il codice)</t>
  </si>
  <si>
    <t>Denominazione operatore economico</t>
  </si>
  <si>
    <t>Partita IVA/codice fiscale</t>
  </si>
  <si>
    <t>e-mail</t>
  </si>
  <si>
    <t>pec</t>
  </si>
  <si>
    <t xml:space="preserve">Il sottoscritto </t>
  </si>
  <si>
    <t xml:space="preserve">in qualità di </t>
  </si>
  <si>
    <t>presenta la seguente offerta</t>
  </si>
  <si>
    <t>ALLEGATO 2</t>
  </si>
  <si>
    <t>L'impresa dichiara di assumere a proprio carico tutti gli oneri assicurativi e previdenziali di legge e di osser-</t>
  </si>
  <si>
    <t>vare le norme vigenti in materia di sicurezza sul lavoro e di retribuzione dei lavoratori dipendenti, nonché</t>
  </si>
  <si>
    <t>di accettare le condizioni contrattuali e le penalità previste per il presente appalto.</t>
  </si>
  <si>
    <t>FIRMATO DIGITALMENTE</t>
  </si>
  <si>
    <t>Documento informatico sottoscritto con firma elettronica ai sensi e con gli effetti di cui agli artt. 20 e 21 del D.Lgs. 82 del 07 marzo 2005; sostituisce il documento cartaceo e la firma autografa</t>
  </si>
  <si>
    <t xml:space="preserve">In conformità a quanto disposto dall’art. 108, comma 9 del d.lgs. n. 36/2023, gli oneri della sicurezza </t>
  </si>
  <si>
    <t>PRESTAZIONE</t>
  </si>
  <si>
    <t>QUANTITA' STIMATE</t>
  </si>
  <si>
    <t>PREZZO UNITARIO OFFERTO</t>
  </si>
  <si>
    <t>PREZZO TOTALE OFFERTO</t>
  </si>
  <si>
    <t>Bilirubina totale e indiretta</t>
  </si>
  <si>
    <t>Esame completo delle urine</t>
  </si>
  <si>
    <t>Prelievo venoso</t>
  </si>
  <si>
    <t>Trasferta in azienda</t>
  </si>
  <si>
    <t>Aspartato aminotransferasi  (AST/GOT)</t>
  </si>
  <si>
    <t>Emocromo con formula leucocitaria (conta delle piastrine)</t>
  </si>
  <si>
    <t>Alanina aminotransferasi (ALT/GPT)</t>
  </si>
  <si>
    <t xml:space="preserve">Gamma-gt </t>
  </si>
  <si>
    <t>Glicemia</t>
  </si>
  <si>
    <t xml:space="preserve">Colesterolo totale </t>
  </si>
  <si>
    <t xml:space="preserve">Colesterolo hdl </t>
  </si>
  <si>
    <t xml:space="preserve">Colesterolo LDL </t>
  </si>
  <si>
    <t xml:space="preserve">Trigliceridi </t>
  </si>
  <si>
    <t xml:space="preserve">Creatinina </t>
  </si>
  <si>
    <t xml:space="preserve">Acido urico </t>
  </si>
  <si>
    <t xml:space="preserve">Urea (azotemia) </t>
  </si>
  <si>
    <t xml:space="preserve">Anticorpi anti tetano IgG  </t>
  </si>
  <si>
    <t>PREZZO UNITARIO STIMATO</t>
  </si>
  <si>
    <t xml:space="preserve">PREZZO TOTALE STIMATO </t>
  </si>
  <si>
    <t>PREZZO TOTALE A BASE D'ASTA</t>
  </si>
  <si>
    <t>IMPORTO COMPLESSIVO OFFERTO</t>
  </si>
  <si>
    <t>SCONTO OFFERTO</t>
  </si>
  <si>
    <t>RIBASSO PERCENTUALE MEDIO OFFERTO</t>
  </si>
  <si>
    <t>di laboratorio ai dipendenti dei diversi settori della stazione appaltante</t>
  </si>
  <si>
    <t xml:space="preserve">Modello offerta per il servizio servizio relativo alle attività necessarie ad eseguire gli accertamenti sanitari </t>
  </si>
  <si>
    <t>(anche per espressa accettazione del</t>
  </si>
  <si>
    <t>foglio patti e condizioni)</t>
  </si>
  <si>
    <t>IMPORTO DA INDICARE IN MEPA ESSENDO UN ACCORDO QUADRO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</si>
</sst>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ED0000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1"/>
      <color rgb="FF388600"/>
      <name val="Calibri"/>
      <family val="2"/>
      <scheme val="minor"/>
    </font>
    <font>
      <sz val="11"/>
      <color rgb="FF3886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44" fontId="0" fillId="0" borderId="1" xfId="1" applyFont="1" applyBorder="1"/>
    <xf numFmtId="3" fontId="0" fillId="0" borderId="0" xfId="0" applyNumberFormat="1" applyAlignment="1">
      <alignment vertical="top" wrapText="1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vertical="top" wrapText="1"/>
    </xf>
    <xf numFmtId="44" fontId="0" fillId="0" borderId="0" xfId="1" applyFont="1"/>
    <xf numFmtId="44" fontId="0" fillId="0" borderId="1" xfId="1" applyFont="1" applyBorder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4" fontId="5" fillId="0" borderId="1" xfId="1" applyFont="1" applyBorder="1"/>
    <xf numFmtId="44" fontId="4" fillId="0" borderId="1" xfId="1" applyFont="1" applyBorder="1" applyAlignment="1">
      <alignment vertical="top" wrapText="1"/>
    </xf>
    <xf numFmtId="0" fontId="0" fillId="2" borderId="3" xfId="0" applyFill="1" applyBorder="1"/>
    <xf numFmtId="44" fontId="0" fillId="0" borderId="3" xfId="1" applyFont="1" applyFill="1" applyBorder="1"/>
    <xf numFmtId="44" fontId="0" fillId="0" borderId="3" xfId="1" applyFont="1" applyBorder="1"/>
    <xf numFmtId="44" fontId="4" fillId="0" borderId="4" xfId="1" applyFont="1" applyBorder="1"/>
    <xf numFmtId="44" fontId="0" fillId="0" borderId="0" xfId="0" applyNumberFormat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44" fontId="5" fillId="0" borderId="3" xfId="1" applyFont="1" applyBorder="1"/>
    <xf numFmtId="44" fontId="6" fillId="0" borderId="8" xfId="1" applyFont="1" applyBorder="1"/>
    <xf numFmtId="44" fontId="6" fillId="0" borderId="10" xfId="1" applyFont="1" applyBorder="1" applyAlignment="1">
      <alignment horizontal="center" wrapText="1"/>
    </xf>
    <xf numFmtId="44" fontId="7" fillId="0" borderId="11" xfId="1" applyFont="1" applyBorder="1" applyAlignment="1">
      <alignment horizontal="center" wrapText="1"/>
    </xf>
    <xf numFmtId="44" fontId="8" fillId="2" borderId="0" xfId="1" applyFont="1" applyFill="1"/>
    <xf numFmtId="44" fontId="5" fillId="0" borderId="1" xfId="1" applyFont="1" applyBorder="1" applyProtection="1">
      <protection locked="0" hidden="1"/>
    </xf>
    <xf numFmtId="44" fontId="5" fillId="0" borderId="3" xfId="1" applyFont="1" applyFill="1" applyBorder="1" applyProtection="1">
      <protection locked="0" hidden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114300</xdr:colOff>
      <xdr:row>7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33FD64-6E65-45B1-A1B9-03B1961C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67350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42B8-4F77-45B8-8AE3-C7F544D14028}">
  <dimension ref="A9:I61"/>
  <sheetViews>
    <sheetView tabSelected="1" topLeftCell="A30" workbookViewId="0">
      <selection activeCell="A48" sqref="A48"/>
    </sheetView>
  </sheetViews>
  <sheetFormatPr defaultRowHeight="15" x14ac:dyDescent="0.25"/>
  <cols>
    <col min="1" max="1" width="37.7109375" customWidth="1"/>
    <col min="2" max="2" width="10.42578125" customWidth="1"/>
    <col min="3" max="3" width="9.42578125" bestFit="1" customWidth="1"/>
    <col min="4" max="4" width="12" style="7" bestFit="1" customWidth="1"/>
    <col min="5" max="5" width="10.7109375" style="7" customWidth="1"/>
    <col min="6" max="6" width="11.7109375" style="7" customWidth="1"/>
    <col min="7" max="7" width="11" bestFit="1" customWidth="1"/>
    <col min="9" max="9" width="11" bestFit="1" customWidth="1"/>
  </cols>
  <sheetData>
    <row r="9" spans="1:6" x14ac:dyDescent="0.25">
      <c r="A9" s="4" t="s">
        <v>13</v>
      </c>
    </row>
    <row r="10" spans="1:6" x14ac:dyDescent="0.25">
      <c r="A10" t="s">
        <v>48</v>
      </c>
    </row>
    <row r="11" spans="1:6" x14ac:dyDescent="0.25">
      <c r="A11" t="s">
        <v>47</v>
      </c>
    </row>
    <row r="13" spans="1:6" x14ac:dyDescent="0.25">
      <c r="A13" s="1" t="s">
        <v>10</v>
      </c>
      <c r="B13" s="24"/>
      <c r="C13" s="24"/>
      <c r="D13" s="24"/>
      <c r="E13" s="24"/>
      <c r="F13" s="24"/>
    </row>
    <row r="14" spans="1:6" x14ac:dyDescent="0.25">
      <c r="A14" s="1" t="s">
        <v>11</v>
      </c>
      <c r="B14" s="24"/>
      <c r="C14" s="24"/>
      <c r="D14" s="24"/>
      <c r="E14" s="24"/>
      <c r="F14" s="24"/>
    </row>
    <row r="15" spans="1:6" x14ac:dyDescent="0.25">
      <c r="A15" s="1" t="s">
        <v>6</v>
      </c>
      <c r="B15" s="24"/>
      <c r="C15" s="24"/>
      <c r="D15" s="24"/>
      <c r="E15" s="24"/>
      <c r="F15" s="24"/>
    </row>
    <row r="16" spans="1:6" x14ac:dyDescent="0.25">
      <c r="A16" s="1" t="s">
        <v>7</v>
      </c>
      <c r="B16" s="24"/>
      <c r="C16" s="24"/>
      <c r="D16" s="24"/>
      <c r="E16" s="24"/>
      <c r="F16" s="24"/>
    </row>
    <row r="17" spans="1:6" x14ac:dyDescent="0.25">
      <c r="A17" s="1" t="s">
        <v>8</v>
      </c>
      <c r="B17" s="24"/>
      <c r="C17" s="24"/>
      <c r="D17" s="24"/>
      <c r="E17" s="24"/>
      <c r="F17" s="24"/>
    </row>
    <row r="18" spans="1:6" x14ac:dyDescent="0.25">
      <c r="A18" s="1" t="s">
        <v>9</v>
      </c>
      <c r="B18" s="24"/>
      <c r="C18" s="24"/>
      <c r="D18" s="24"/>
      <c r="E18" s="24"/>
      <c r="F18" s="24"/>
    </row>
    <row r="20" spans="1:6" x14ac:dyDescent="0.25">
      <c r="A20" t="s">
        <v>12</v>
      </c>
    </row>
    <row r="21" spans="1:6" ht="77.25" customHeight="1" x14ac:dyDescent="0.25">
      <c r="A21" s="1" t="s">
        <v>20</v>
      </c>
      <c r="B21" s="6" t="s">
        <v>21</v>
      </c>
      <c r="C21" s="6" t="s">
        <v>41</v>
      </c>
      <c r="D21" s="8" t="s">
        <v>42</v>
      </c>
      <c r="E21" s="12" t="s">
        <v>22</v>
      </c>
      <c r="F21" s="12" t="s">
        <v>23</v>
      </c>
    </row>
    <row r="22" spans="1:6" x14ac:dyDescent="0.25">
      <c r="A22" s="9" t="s">
        <v>38</v>
      </c>
      <c r="B22" s="1">
        <v>80</v>
      </c>
      <c r="C22" s="2">
        <v>1.52</v>
      </c>
      <c r="D22" s="2">
        <f>B22*C22</f>
        <v>121.6</v>
      </c>
      <c r="E22" s="31"/>
      <c r="F22" s="11">
        <f>B22*E22</f>
        <v>0</v>
      </c>
    </row>
    <row r="23" spans="1:6" x14ac:dyDescent="0.25">
      <c r="A23" s="9" t="s">
        <v>30</v>
      </c>
      <c r="B23" s="1">
        <v>80</v>
      </c>
      <c r="C23" s="2">
        <v>3.18</v>
      </c>
      <c r="D23" s="2">
        <f t="shared" ref="D23:D38" si="0">B23*C23</f>
        <v>254.4</v>
      </c>
      <c r="E23" s="31"/>
      <c r="F23" s="11">
        <f t="shared" ref="F23:F38" si="1">B23*E23</f>
        <v>0</v>
      </c>
    </row>
    <row r="24" spans="1:6" x14ac:dyDescent="0.25">
      <c r="A24" s="9" t="s">
        <v>40</v>
      </c>
      <c r="B24" s="1">
        <v>80</v>
      </c>
      <c r="C24" s="2">
        <v>16.329999999999998</v>
      </c>
      <c r="D24" s="2">
        <f t="shared" si="0"/>
        <v>1306.3999999999999</v>
      </c>
      <c r="E24" s="31"/>
      <c r="F24" s="11">
        <f t="shared" si="1"/>
        <v>0</v>
      </c>
    </row>
    <row r="25" spans="1:6" x14ac:dyDescent="0.25">
      <c r="A25" s="9" t="s">
        <v>28</v>
      </c>
      <c r="B25" s="1">
        <v>80</v>
      </c>
      <c r="C25" s="2">
        <v>3.18</v>
      </c>
      <c r="D25" s="2">
        <f t="shared" si="0"/>
        <v>254.4</v>
      </c>
      <c r="E25" s="31"/>
      <c r="F25" s="11">
        <f t="shared" si="1"/>
        <v>0</v>
      </c>
    </row>
    <row r="26" spans="1:6" x14ac:dyDescent="0.25">
      <c r="A26" s="9" t="s">
        <v>24</v>
      </c>
      <c r="B26" s="1">
        <v>80</v>
      </c>
      <c r="C26" s="2">
        <v>5.0999999999999996</v>
      </c>
      <c r="D26" s="2">
        <f t="shared" si="0"/>
        <v>408</v>
      </c>
      <c r="E26" s="31"/>
      <c r="F26" s="11">
        <f t="shared" si="1"/>
        <v>0</v>
      </c>
    </row>
    <row r="27" spans="1:6" x14ac:dyDescent="0.25">
      <c r="A27" s="9" t="s">
        <v>34</v>
      </c>
      <c r="B27" s="1">
        <v>80</v>
      </c>
      <c r="C27" s="2">
        <v>3.78</v>
      </c>
      <c r="D27" s="2">
        <f t="shared" si="0"/>
        <v>302.39999999999998</v>
      </c>
      <c r="E27" s="31"/>
      <c r="F27" s="11">
        <f t="shared" si="1"/>
        <v>0</v>
      </c>
    </row>
    <row r="28" spans="1:6" x14ac:dyDescent="0.25">
      <c r="A28" s="9" t="s">
        <v>35</v>
      </c>
      <c r="B28" s="1">
        <v>80</v>
      </c>
      <c r="C28" s="2">
        <v>0.78</v>
      </c>
      <c r="D28" s="2">
        <f t="shared" si="0"/>
        <v>62.400000000000006</v>
      </c>
      <c r="E28" s="31"/>
      <c r="F28" s="11">
        <f t="shared" si="1"/>
        <v>0</v>
      </c>
    </row>
    <row r="29" spans="1:6" x14ac:dyDescent="0.25">
      <c r="A29" s="9" t="s">
        <v>33</v>
      </c>
      <c r="B29" s="1">
        <v>80</v>
      </c>
      <c r="C29" s="2">
        <v>1.68</v>
      </c>
      <c r="D29" s="2">
        <f t="shared" si="0"/>
        <v>134.4</v>
      </c>
      <c r="E29" s="31"/>
      <c r="F29" s="11">
        <f t="shared" si="1"/>
        <v>0</v>
      </c>
    </row>
    <row r="30" spans="1:6" x14ac:dyDescent="0.25">
      <c r="A30" s="9" t="s">
        <v>37</v>
      </c>
      <c r="B30" s="1">
        <v>80</v>
      </c>
      <c r="C30" s="2">
        <v>2.4</v>
      </c>
      <c r="D30" s="2">
        <f t="shared" si="0"/>
        <v>192</v>
      </c>
      <c r="E30" s="31"/>
      <c r="F30" s="11">
        <f t="shared" si="1"/>
        <v>0</v>
      </c>
    </row>
    <row r="31" spans="1:6" ht="30" x14ac:dyDescent="0.25">
      <c r="A31" s="10" t="s">
        <v>29</v>
      </c>
      <c r="B31" s="1">
        <v>80</v>
      </c>
      <c r="C31" s="2">
        <v>5.7</v>
      </c>
      <c r="D31" s="2">
        <f t="shared" si="0"/>
        <v>456</v>
      </c>
      <c r="E31" s="31"/>
      <c r="F31" s="11">
        <f t="shared" si="1"/>
        <v>0</v>
      </c>
    </row>
    <row r="32" spans="1:6" x14ac:dyDescent="0.25">
      <c r="A32" s="9" t="s">
        <v>31</v>
      </c>
      <c r="B32" s="1">
        <v>80</v>
      </c>
      <c r="C32" s="2">
        <v>3.18</v>
      </c>
      <c r="D32" s="2">
        <f t="shared" si="0"/>
        <v>254.4</v>
      </c>
      <c r="E32" s="31"/>
      <c r="F32" s="11">
        <f t="shared" si="1"/>
        <v>0</v>
      </c>
    </row>
    <row r="33" spans="1:9" x14ac:dyDescent="0.25">
      <c r="A33" s="9" t="s">
        <v>32</v>
      </c>
      <c r="B33" s="1">
        <v>80</v>
      </c>
      <c r="C33" s="2">
        <v>1.92</v>
      </c>
      <c r="D33" s="2">
        <f t="shared" si="0"/>
        <v>153.6</v>
      </c>
      <c r="E33" s="31"/>
      <c r="F33" s="11">
        <f t="shared" si="1"/>
        <v>0</v>
      </c>
    </row>
    <row r="34" spans="1:9" x14ac:dyDescent="0.25">
      <c r="A34" s="9" t="s">
        <v>26</v>
      </c>
      <c r="B34" s="1">
        <v>80</v>
      </c>
      <c r="C34" s="2">
        <v>3.6</v>
      </c>
      <c r="D34" s="2">
        <f t="shared" si="0"/>
        <v>288</v>
      </c>
      <c r="E34" s="31"/>
      <c r="F34" s="11">
        <f t="shared" si="1"/>
        <v>0</v>
      </c>
    </row>
    <row r="35" spans="1:9" x14ac:dyDescent="0.25">
      <c r="A35" s="9" t="s">
        <v>36</v>
      </c>
      <c r="B35" s="1">
        <v>80</v>
      </c>
      <c r="C35" s="2">
        <v>3.78</v>
      </c>
      <c r="D35" s="2">
        <f t="shared" si="0"/>
        <v>302.39999999999998</v>
      </c>
      <c r="E35" s="31"/>
      <c r="F35" s="11">
        <f t="shared" si="1"/>
        <v>0</v>
      </c>
      <c r="I35" s="17"/>
    </row>
    <row r="36" spans="1:9" x14ac:dyDescent="0.25">
      <c r="A36" s="9" t="s">
        <v>39</v>
      </c>
      <c r="B36" s="1">
        <v>80</v>
      </c>
      <c r="C36" s="2">
        <v>1.87</v>
      </c>
      <c r="D36" s="2">
        <f t="shared" si="0"/>
        <v>149.60000000000002</v>
      </c>
      <c r="E36" s="31"/>
      <c r="F36" s="11">
        <f t="shared" si="1"/>
        <v>0</v>
      </c>
      <c r="I36" s="17"/>
    </row>
    <row r="37" spans="1:9" x14ac:dyDescent="0.25">
      <c r="A37" s="9" t="s">
        <v>25</v>
      </c>
      <c r="B37" s="1">
        <v>80</v>
      </c>
      <c r="C37" s="2">
        <v>3.6</v>
      </c>
      <c r="D37" s="2">
        <f t="shared" si="0"/>
        <v>288</v>
      </c>
      <c r="E37" s="31"/>
      <c r="F37" s="11">
        <f t="shared" si="1"/>
        <v>0</v>
      </c>
    </row>
    <row r="38" spans="1:9" ht="15.75" thickBot="1" x14ac:dyDescent="0.3">
      <c r="A38" s="13" t="s">
        <v>27</v>
      </c>
      <c r="B38" s="5">
        <v>4</v>
      </c>
      <c r="C38" s="14">
        <v>96</v>
      </c>
      <c r="D38" s="15">
        <f t="shared" si="0"/>
        <v>384</v>
      </c>
      <c r="E38" s="32"/>
      <c r="F38" s="26">
        <f t="shared" si="1"/>
        <v>0</v>
      </c>
      <c r="I38" s="17"/>
    </row>
    <row r="39" spans="1:9" ht="48" customHeight="1" thickBot="1" x14ac:dyDescent="0.3">
      <c r="A39" s="18" t="s">
        <v>43</v>
      </c>
      <c r="B39" s="19"/>
      <c r="C39" s="19"/>
      <c r="D39" s="27">
        <f>SUM(D22:D38)</f>
        <v>5312</v>
      </c>
      <c r="E39" s="28" t="s">
        <v>51</v>
      </c>
      <c r="F39" s="29"/>
      <c r="I39" s="17"/>
    </row>
    <row r="40" spans="1:9" ht="15.75" thickBot="1" x14ac:dyDescent="0.3">
      <c r="B40" s="20" t="s">
        <v>44</v>
      </c>
      <c r="C40" s="21"/>
      <c r="D40" s="21"/>
      <c r="E40" s="22"/>
      <c r="F40" s="16"/>
    </row>
    <row r="41" spans="1:9" ht="15.75" thickBot="1" x14ac:dyDescent="0.3">
      <c r="B41" s="20" t="s">
        <v>45</v>
      </c>
      <c r="C41" s="21"/>
      <c r="D41" s="21"/>
      <c r="E41" s="22"/>
      <c r="F41" s="16">
        <f>D39-F40</f>
        <v>5312</v>
      </c>
    </row>
    <row r="42" spans="1:9" ht="15.75" thickBot="1" x14ac:dyDescent="0.3">
      <c r="B42" s="20" t="s">
        <v>46</v>
      </c>
      <c r="C42" s="21"/>
      <c r="D42" s="21"/>
      <c r="E42" s="22"/>
      <c r="F42" s="16">
        <f>(F41*100)/D39</f>
        <v>100</v>
      </c>
    </row>
    <row r="44" spans="1:9" x14ac:dyDescent="0.25">
      <c r="A44" t="s">
        <v>19</v>
      </c>
    </row>
    <row r="45" spans="1:9" x14ac:dyDescent="0.25">
      <c r="A45" t="s">
        <v>0</v>
      </c>
    </row>
    <row r="46" spans="1:9" ht="15.75" thickBot="1" x14ac:dyDescent="0.3">
      <c r="A46" t="s">
        <v>1</v>
      </c>
      <c r="B46" s="25"/>
      <c r="C46" s="25"/>
      <c r="D46" s="7" t="s">
        <v>2</v>
      </c>
    </row>
    <row r="48" spans="1:9" ht="15.75" thickBot="1" x14ac:dyDescent="0.3">
      <c r="A48" t="s">
        <v>3</v>
      </c>
      <c r="C48" s="25"/>
      <c r="D48" s="25"/>
      <c r="E48" s="7" t="s">
        <v>2</v>
      </c>
    </row>
    <row r="49" spans="1:6" x14ac:dyDescent="0.25">
      <c r="D49"/>
    </row>
    <row r="50" spans="1:6" ht="30.75" thickBot="1" x14ac:dyDescent="0.3">
      <c r="A50" s="3" t="s">
        <v>4</v>
      </c>
      <c r="B50" s="25"/>
      <c r="C50" s="25"/>
      <c r="D50" s="25"/>
      <c r="E50" s="25"/>
      <c r="F50" s="25"/>
    </row>
    <row r="51" spans="1:6" ht="16.5" customHeight="1" x14ac:dyDescent="0.25"/>
    <row r="52" spans="1:6" ht="15.75" thickBot="1" x14ac:dyDescent="0.3">
      <c r="A52" t="s">
        <v>5</v>
      </c>
      <c r="B52" s="25"/>
      <c r="C52" s="25"/>
    </row>
    <row r="54" spans="1:6" x14ac:dyDescent="0.25">
      <c r="A54" t="s">
        <v>14</v>
      </c>
    </row>
    <row r="55" spans="1:6" x14ac:dyDescent="0.25">
      <c r="A55" t="s">
        <v>15</v>
      </c>
    </row>
    <row r="56" spans="1:6" x14ac:dyDescent="0.25">
      <c r="A56" t="s">
        <v>16</v>
      </c>
    </row>
    <row r="58" spans="1:6" x14ac:dyDescent="0.25">
      <c r="D58" s="7" t="s">
        <v>17</v>
      </c>
    </row>
    <row r="59" spans="1:6" x14ac:dyDescent="0.25">
      <c r="D59" s="30" t="s">
        <v>49</v>
      </c>
      <c r="E59" s="30"/>
      <c r="F59" s="30"/>
    </row>
    <row r="60" spans="1:6" x14ac:dyDescent="0.25">
      <c r="D60" s="30" t="s">
        <v>50</v>
      </c>
      <c r="E60" s="30"/>
      <c r="F60" s="30"/>
    </row>
    <row r="61" spans="1:6" ht="26.25" customHeight="1" x14ac:dyDescent="0.25">
      <c r="A61" s="23" t="s">
        <v>18</v>
      </c>
      <c r="B61" s="23"/>
      <c r="C61" s="23"/>
      <c r="D61" s="23"/>
      <c r="E61" s="23"/>
      <c r="F61" s="23"/>
    </row>
  </sheetData>
  <sheetProtection algorithmName="SHA-512" hashValue="4FLykkv+obJywpcTrkk2iZ/qEvOaOQ2SsORh6Z1x8t5TNbmM0mmR0ETLqr7zgnFl9WFLWYfu86tWX2C7bdl34Q==" saltValue="WR2F0aUWbVnd/iEvkto/+w==" spinCount="100000" sheet="1" objects="1" scenarios="1"/>
  <mergeCells count="16">
    <mergeCell ref="B13:F13"/>
    <mergeCell ref="B14:F14"/>
    <mergeCell ref="B15:F15"/>
    <mergeCell ref="B16:F16"/>
    <mergeCell ref="B17:F17"/>
    <mergeCell ref="A39:C39"/>
    <mergeCell ref="B40:E40"/>
    <mergeCell ref="B41:E41"/>
    <mergeCell ref="A61:F61"/>
    <mergeCell ref="B18:F18"/>
    <mergeCell ref="B42:E42"/>
    <mergeCell ref="B50:F50"/>
    <mergeCell ref="B52:C52"/>
    <mergeCell ref="B46:C46"/>
    <mergeCell ref="C48:D48"/>
    <mergeCell ref="E39:F39"/>
  </mergeCells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2026-03-25T07:52:21Z</cp:lastPrinted>
  <dcterms:created xsi:type="dcterms:W3CDTF">2025-02-27T11:28:14Z</dcterms:created>
  <dcterms:modified xsi:type="dcterms:W3CDTF">2026-03-25T07:53:48Z</dcterms:modified>
</cp:coreProperties>
</file>