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dc\Work\Acquisti\PROCEDURE_ACQUISTI\CODICE 36\MANUTENZIONE PARK OFF\LAVORI ELETTRICI\DOCUMENTI DI GARA\"/>
    </mc:Choice>
  </mc:AlternateContent>
  <xr:revisionPtr revIDLastSave="0" documentId="13_ncr:1_{B22DDE04-9DF5-41AA-B1DF-E6D6D0383F61}" xr6:coauthVersionLast="47" xr6:coauthVersionMax="47" xr10:uidLastSave="{00000000-0000-0000-0000-000000000000}"/>
  <bookViews>
    <workbookView xWindow="-120" yWindow="-120" windowWidth="29040" windowHeight="15840" xr2:uid="{4806E277-C49D-41F2-A8C2-BF9DE647EA9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3" i="1"/>
  <c r="G40" i="1"/>
  <c r="G37" i="1"/>
  <c r="G34" i="1"/>
  <c r="G31" i="1"/>
  <c r="G28" i="1"/>
  <c r="G49" i="1"/>
  <c r="G50" i="1"/>
  <c r="E50" i="1"/>
  <c r="E49" i="1"/>
  <c r="E46" i="1"/>
  <c r="G45" i="1"/>
  <c r="E45" i="1"/>
  <c r="E43" i="1"/>
  <c r="G42" i="1"/>
  <c r="E42" i="1"/>
  <c r="E40" i="1"/>
  <c r="G39" i="1"/>
  <c r="E39" i="1"/>
  <c r="E37" i="1"/>
  <c r="G36" i="1"/>
  <c r="E36" i="1"/>
  <c r="G48" i="1"/>
  <c r="E48" i="1"/>
  <c r="E34" i="1"/>
  <c r="G33" i="1"/>
  <c r="E33" i="1"/>
  <c r="E31" i="1"/>
  <c r="G30" i="1"/>
  <c r="E30" i="1"/>
  <c r="E28" i="1"/>
  <c r="G27" i="1"/>
  <c r="G22" i="1"/>
  <c r="G24" i="1"/>
  <c r="G25" i="1"/>
  <c r="G21" i="1"/>
  <c r="E22" i="1"/>
  <c r="E24" i="1"/>
  <c r="E25" i="1"/>
  <c r="E27" i="1"/>
  <c r="E21" i="1"/>
  <c r="G52" i="1" l="1"/>
  <c r="G54" i="1" s="1"/>
  <c r="E51" i="1"/>
</calcChain>
</file>

<file path=xl/sharedStrings.xml><?xml version="1.0" encoding="utf-8"?>
<sst xmlns="http://schemas.openxmlformats.org/spreadsheetml/2006/main" count="87" uniqueCount="51">
  <si>
    <t>Descrizione intervento</t>
  </si>
  <si>
    <t>Quantità</t>
  </si>
  <si>
    <t>prezzo totale offerto iva esclusa</t>
  </si>
  <si>
    <t>prezzo unitario a offerto iva esclusa</t>
  </si>
  <si>
    <t>prezzo totale a base d'asta iva esclusa</t>
  </si>
  <si>
    <t>prezzo unitario a base d'asta iva esclusa</t>
  </si>
  <si>
    <t>PARCHEGGIO ORIENTE</t>
  </si>
  <si>
    <t>TOTALE COMPLESSIVO BASE D'ASTA</t>
  </si>
  <si>
    <t xml:space="preserve">inerenti ai rischi specifici propri dell’attività dell’impresa appaltatrice inclusi nel prezzo offerto </t>
  </si>
  <si>
    <t xml:space="preserve">risultano essere pari a euro </t>
  </si>
  <si>
    <t>indicare importo in cifre</t>
  </si>
  <si>
    <t>Mentre i costi del personale sono pari ad euro</t>
  </si>
  <si>
    <t>in applicazione del CCNL (indicare il nome del contratto)</t>
  </si>
  <si>
    <t>codice CNEL id (indicare il codice)</t>
  </si>
  <si>
    <t>Denominazione operatore economico</t>
  </si>
  <si>
    <t>Partita IVA/codice fiscale</t>
  </si>
  <si>
    <t>e-mail</t>
  </si>
  <si>
    <t>pec</t>
  </si>
  <si>
    <t xml:space="preserve">Il sottoscritto </t>
  </si>
  <si>
    <t xml:space="preserve">in qualità di </t>
  </si>
  <si>
    <t>presenta la seguente offerta</t>
  </si>
  <si>
    <t>L'impresa dichiara di assumere a proprio carico tutti gli oneri assicurativi e previdenziali di legge e di osser-</t>
  </si>
  <si>
    <t>vare le norme vigenti in materia di sicurezza sul lavoro e di retribuzione dei lavoratori dipendenti, nonché</t>
  </si>
  <si>
    <t>di accettare le condizioni contrattuali e le penalità previste per il presente appalto.</t>
  </si>
  <si>
    <t>FIRMATO DIGITALMENTE</t>
  </si>
  <si>
    <t>Documento informatico sottoscritto con firma elettronica ai sensi e con gli effetti di cui agli artt. 20 e 21 del D.Lgs. 82 del 07 marzo 2005; sostituisce il documento cartaceo e la firma autografa</t>
  </si>
  <si>
    <t xml:space="preserve">In conformità a quanto disposto dall’art. 108, comma 9 del d.lgs. n. 36/2023, gli oneri della sicurezza </t>
  </si>
  <si>
    <t>ALLEGATO 3</t>
  </si>
  <si>
    <t xml:space="preserve">Modello offerta per i lavori di sostituzione delle linee dati e linee elettriche dei parcheggi OFF </t>
  </si>
  <si>
    <t>u.m.</t>
  </si>
  <si>
    <t>Posa all'intervno di percorsi esistenti di nuovo cavo dati CAT. 6 da esterno</t>
  </si>
  <si>
    <t>mt</t>
  </si>
  <si>
    <t>ore</t>
  </si>
  <si>
    <t>PARCHEGGIO DRAGO INTERRATO</t>
  </si>
  <si>
    <t>PARCHEGGIO DRAGO P1</t>
  </si>
  <si>
    <t>Prestazioni operai specializzati</t>
  </si>
  <si>
    <t>PARCHEGGIO ALBERELLA</t>
  </si>
  <si>
    <t>PARCHEGGIO BRESCIA</t>
  </si>
  <si>
    <t>PARCHEGGIO VOLTA</t>
  </si>
  <si>
    <t>PARCHEGGIO INTERNAZIONALE</t>
  </si>
  <si>
    <t>PARCHEGGIO AURORA</t>
  </si>
  <si>
    <t>PARCHEGGIO GORIZIA 1</t>
  </si>
  <si>
    <t>PARCHEGGIO GORIZIA 2</t>
  </si>
  <si>
    <t>Posa all'intervno di percorsi esistenti di nuovo cavo FG16M16 sezione 3G1,5 mmq</t>
  </si>
  <si>
    <t>Posa di tubazione rigida in PVC D. 20 mm completa di sistema di fissaggio, raccorderie, scatole di derivazione + accessori a completamento</t>
  </si>
  <si>
    <t>nr</t>
  </si>
  <si>
    <t xml:space="preserve">COSTI DELLA SICUREZZA NON SOGGETTI A RIBASSO </t>
  </si>
  <si>
    <t>TOTALE  OFFERTO</t>
  </si>
  <si>
    <t xml:space="preserve">TOTALE COMPLESSIVO OFFERTO </t>
  </si>
  <si>
    <t>(anche per espressa accettazione del</t>
  </si>
  <si>
    <t>foglio patti e condizioni e documentazione tecnica)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</si>
</sst>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44" fontId="0" fillId="0" borderId="1" xfId="1" applyFont="1" applyBorder="1"/>
    <xf numFmtId="44" fontId="0" fillId="0" borderId="0" xfId="0" applyNumberFormat="1"/>
    <xf numFmtId="3" fontId="0" fillId="0" borderId="0" xfId="0" applyNumberFormat="1" applyAlignment="1">
      <alignment vertical="top" wrapText="1"/>
    </xf>
    <xf numFmtId="0" fontId="1" fillId="0" borderId="0" xfId="0" applyFont="1"/>
    <xf numFmtId="0" fontId="0" fillId="0" borderId="7" xfId="0" applyBorder="1"/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 applyAlignment="1" applyProtection="1">
      <alignment horizontal="left"/>
      <protection locked="0" hidden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/>
    <xf numFmtId="44" fontId="0" fillId="0" borderId="1" xfId="1" applyFont="1" applyBorder="1" applyAlignment="1"/>
    <xf numFmtId="0" fontId="0" fillId="0" borderId="7" xfId="0" applyBorder="1" applyAlignment="1"/>
    <xf numFmtId="44" fontId="0" fillId="0" borderId="7" xfId="1" applyFont="1" applyBorder="1" applyAlignment="1"/>
    <xf numFmtId="44" fontId="1" fillId="0" borderId="5" xfId="1" applyFont="1" applyBorder="1"/>
    <xf numFmtId="0" fontId="1" fillId="0" borderId="1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4" fontId="5" fillId="0" borderId="1" xfId="1" applyFont="1" applyBorder="1" applyProtection="1">
      <protection locked="0" hidden="1"/>
    </xf>
    <xf numFmtId="44" fontId="5" fillId="0" borderId="1" xfId="1" applyFont="1" applyBorder="1"/>
    <xf numFmtId="44" fontId="5" fillId="0" borderId="1" xfId="1" applyFont="1" applyBorder="1" applyAlignment="1"/>
    <xf numFmtId="44" fontId="5" fillId="0" borderId="1" xfId="0" applyNumberFormat="1" applyFont="1" applyBorder="1"/>
    <xf numFmtId="44" fontId="6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2" borderId="0" xfId="0" applyFont="1" applyFill="1"/>
    <xf numFmtId="0" fontId="7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266700</xdr:colOff>
      <xdr:row>5</xdr:row>
      <xdr:rowOff>154459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33FD64-6E65-45B1-A1B9-03B1961C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152900" cy="11069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42B8-4F77-45B8-8AE3-C7F544D14028}">
  <dimension ref="A7:I73"/>
  <sheetViews>
    <sheetView tabSelected="1" workbookViewId="0">
      <selection activeCell="A72" sqref="A72:G72"/>
    </sheetView>
  </sheetViews>
  <sheetFormatPr defaultRowHeight="15" x14ac:dyDescent="0.25"/>
  <cols>
    <col min="1" max="1" width="34.28515625" customWidth="1"/>
    <col min="2" max="2" width="5.85546875" customWidth="1"/>
    <col min="3" max="3" width="8.7109375" customWidth="1"/>
    <col min="4" max="4" width="9.42578125" bestFit="1" customWidth="1"/>
    <col min="5" max="5" width="12" bestFit="1" customWidth="1"/>
    <col min="6" max="6" width="9.42578125" bestFit="1" customWidth="1"/>
    <col min="7" max="7" width="11.7109375" customWidth="1"/>
    <col min="8" max="8" width="11" bestFit="1" customWidth="1"/>
  </cols>
  <sheetData>
    <row r="7" spans="1:7" x14ac:dyDescent="0.25">
      <c r="A7" s="8" t="s">
        <v>27</v>
      </c>
      <c r="B7" s="8"/>
    </row>
    <row r="8" spans="1:7" x14ac:dyDescent="0.25">
      <c r="A8" t="s">
        <v>28</v>
      </c>
    </row>
    <row r="10" spans="1:7" x14ac:dyDescent="0.25">
      <c r="A10" s="2" t="s">
        <v>18</v>
      </c>
      <c r="B10" s="33"/>
      <c r="C10" s="34"/>
      <c r="D10" s="34"/>
      <c r="E10" s="34"/>
      <c r="F10" s="34"/>
      <c r="G10" s="35"/>
    </row>
    <row r="11" spans="1:7" x14ac:dyDescent="0.25">
      <c r="A11" s="2" t="s">
        <v>19</v>
      </c>
      <c r="B11" s="33"/>
      <c r="C11" s="34"/>
      <c r="D11" s="34"/>
      <c r="E11" s="34"/>
      <c r="F11" s="34"/>
      <c r="G11" s="35"/>
    </row>
    <row r="12" spans="1:7" x14ac:dyDescent="0.25">
      <c r="A12" s="2" t="s">
        <v>14</v>
      </c>
      <c r="B12" s="33"/>
      <c r="C12" s="34"/>
      <c r="D12" s="34"/>
      <c r="E12" s="34"/>
      <c r="F12" s="34"/>
      <c r="G12" s="35"/>
    </row>
    <row r="13" spans="1:7" x14ac:dyDescent="0.25">
      <c r="A13" s="2" t="s">
        <v>15</v>
      </c>
      <c r="B13" s="33"/>
      <c r="C13" s="34"/>
      <c r="D13" s="34"/>
      <c r="E13" s="34"/>
      <c r="F13" s="34"/>
      <c r="G13" s="35"/>
    </row>
    <row r="14" spans="1:7" x14ac:dyDescent="0.25">
      <c r="A14" s="2" t="s">
        <v>16</v>
      </c>
      <c r="B14" s="33"/>
      <c r="C14" s="34"/>
      <c r="D14" s="34"/>
      <c r="E14" s="34"/>
      <c r="F14" s="34"/>
      <c r="G14" s="35"/>
    </row>
    <row r="15" spans="1:7" x14ac:dyDescent="0.25">
      <c r="A15" s="2" t="s">
        <v>17</v>
      </c>
      <c r="B15" s="33"/>
      <c r="C15" s="34"/>
      <c r="D15" s="34"/>
      <c r="E15" s="34"/>
      <c r="F15" s="34"/>
      <c r="G15" s="35"/>
    </row>
    <row r="17" spans="1:8" x14ac:dyDescent="0.25">
      <c r="A17" t="s">
        <v>20</v>
      </c>
    </row>
    <row r="19" spans="1:8" ht="75" x14ac:dyDescent="0.25">
      <c r="A19" s="1" t="s">
        <v>0</v>
      </c>
      <c r="B19" s="1" t="s">
        <v>29</v>
      </c>
      <c r="C19" s="2" t="s">
        <v>1</v>
      </c>
      <c r="D19" s="3" t="s">
        <v>5</v>
      </c>
      <c r="E19" s="3" t="s">
        <v>4</v>
      </c>
      <c r="F19" s="3" t="s">
        <v>3</v>
      </c>
      <c r="G19" s="3" t="s">
        <v>2</v>
      </c>
    </row>
    <row r="20" spans="1:8" x14ac:dyDescent="0.25">
      <c r="A20" s="4" t="s">
        <v>33</v>
      </c>
      <c r="B20" s="16"/>
      <c r="C20" s="11"/>
      <c r="D20" s="12"/>
      <c r="E20" s="12"/>
      <c r="F20" s="12"/>
      <c r="G20" s="13"/>
    </row>
    <row r="21" spans="1:8" ht="27.75" customHeight="1" x14ac:dyDescent="0.25">
      <c r="A21" s="3" t="s">
        <v>30</v>
      </c>
      <c r="B21" s="2" t="s">
        <v>31</v>
      </c>
      <c r="C21" s="2">
        <v>90</v>
      </c>
      <c r="D21" s="5">
        <v>1.7</v>
      </c>
      <c r="E21" s="5">
        <f>C21*D21</f>
        <v>153</v>
      </c>
      <c r="F21" s="28"/>
      <c r="G21" s="29">
        <f>C21*F21</f>
        <v>0</v>
      </c>
    </row>
    <row r="22" spans="1:8" x14ac:dyDescent="0.25">
      <c r="A22" s="2" t="s">
        <v>35</v>
      </c>
      <c r="B22" s="2" t="s">
        <v>32</v>
      </c>
      <c r="C22" s="2">
        <v>6</v>
      </c>
      <c r="D22" s="5">
        <v>38</v>
      </c>
      <c r="E22" s="5">
        <f t="shared" ref="E22:E28" si="0">C22*D22</f>
        <v>228</v>
      </c>
      <c r="F22" s="28"/>
      <c r="G22" s="29">
        <f t="shared" ref="G22:G25" si="1">C22*F22</f>
        <v>0</v>
      </c>
      <c r="H22" s="6"/>
    </row>
    <row r="23" spans="1:8" x14ac:dyDescent="0.25">
      <c r="A23" s="4" t="s">
        <v>34</v>
      </c>
      <c r="B23" s="18"/>
      <c r="C23" s="19"/>
      <c r="D23" s="19"/>
      <c r="E23" s="19"/>
      <c r="F23" s="19"/>
      <c r="G23" s="20"/>
    </row>
    <row r="24" spans="1:8" ht="45" x14ac:dyDescent="0.25">
      <c r="A24" s="3" t="s">
        <v>30</v>
      </c>
      <c r="B24" s="2" t="s">
        <v>31</v>
      </c>
      <c r="C24" s="2">
        <v>100</v>
      </c>
      <c r="D24" s="5">
        <v>1.7</v>
      </c>
      <c r="E24" s="5">
        <f t="shared" si="0"/>
        <v>170</v>
      </c>
      <c r="F24" s="28"/>
      <c r="G24" s="29">
        <f t="shared" si="1"/>
        <v>0</v>
      </c>
    </row>
    <row r="25" spans="1:8" x14ac:dyDescent="0.25">
      <c r="A25" s="2" t="s">
        <v>35</v>
      </c>
      <c r="B25" s="2" t="s">
        <v>32</v>
      </c>
      <c r="C25" s="2">
        <v>6</v>
      </c>
      <c r="D25" s="5">
        <v>38</v>
      </c>
      <c r="E25" s="5">
        <f t="shared" si="0"/>
        <v>228</v>
      </c>
      <c r="F25" s="28"/>
      <c r="G25" s="29">
        <f t="shared" si="1"/>
        <v>0</v>
      </c>
    </row>
    <row r="26" spans="1:8" x14ac:dyDescent="0.25">
      <c r="A26" s="4" t="s">
        <v>36</v>
      </c>
      <c r="B26" s="17"/>
      <c r="C26" s="11"/>
      <c r="D26" s="12"/>
      <c r="E26" s="12"/>
      <c r="F26" s="12"/>
      <c r="G26" s="13"/>
    </row>
    <row r="27" spans="1:8" ht="45" x14ac:dyDescent="0.25">
      <c r="A27" s="3" t="s">
        <v>30</v>
      </c>
      <c r="B27" s="2" t="s">
        <v>31</v>
      </c>
      <c r="C27" s="2">
        <v>110</v>
      </c>
      <c r="D27" s="5">
        <v>1.7</v>
      </c>
      <c r="E27" s="5">
        <f t="shared" si="0"/>
        <v>187</v>
      </c>
      <c r="F27" s="28"/>
      <c r="G27" s="29">
        <f>C27*F27</f>
        <v>0</v>
      </c>
    </row>
    <row r="28" spans="1:8" x14ac:dyDescent="0.25">
      <c r="A28" s="2" t="s">
        <v>35</v>
      </c>
      <c r="B28" s="2" t="s">
        <v>32</v>
      </c>
      <c r="C28" s="21">
        <v>10</v>
      </c>
      <c r="D28" s="22">
        <v>38</v>
      </c>
      <c r="E28" s="5">
        <f t="shared" si="0"/>
        <v>380</v>
      </c>
      <c r="F28" s="28"/>
      <c r="G28" s="29">
        <f>C28*F28</f>
        <v>0</v>
      </c>
    </row>
    <row r="29" spans="1:8" x14ac:dyDescent="0.25">
      <c r="A29" s="4" t="s">
        <v>37</v>
      </c>
      <c r="B29" s="17"/>
      <c r="C29" s="11"/>
      <c r="D29" s="12"/>
      <c r="E29" s="12"/>
      <c r="F29" s="12"/>
      <c r="G29" s="13"/>
    </row>
    <row r="30" spans="1:8" ht="45" x14ac:dyDescent="0.25">
      <c r="A30" s="3" t="s">
        <v>30</v>
      </c>
      <c r="B30" s="2" t="s">
        <v>31</v>
      </c>
      <c r="C30" s="2">
        <v>60</v>
      </c>
      <c r="D30" s="5">
        <v>1.7</v>
      </c>
      <c r="E30" s="5">
        <f t="shared" ref="E30:E31" si="2">C30*D30</f>
        <v>102</v>
      </c>
      <c r="F30" s="28"/>
      <c r="G30" s="29">
        <f>C30*F30</f>
        <v>0</v>
      </c>
    </row>
    <row r="31" spans="1:8" x14ac:dyDescent="0.25">
      <c r="A31" s="2" t="s">
        <v>35</v>
      </c>
      <c r="B31" s="2" t="s">
        <v>32</v>
      </c>
      <c r="C31" s="21">
        <v>6</v>
      </c>
      <c r="D31" s="22">
        <v>38</v>
      </c>
      <c r="E31" s="5">
        <f t="shared" si="2"/>
        <v>228</v>
      </c>
      <c r="F31" s="28"/>
      <c r="G31" s="29">
        <f>C31*F31</f>
        <v>0</v>
      </c>
    </row>
    <row r="32" spans="1:8" x14ac:dyDescent="0.25">
      <c r="A32" s="4" t="s">
        <v>38</v>
      </c>
      <c r="B32" s="17"/>
      <c r="C32" s="11"/>
      <c r="D32" s="12"/>
      <c r="E32" s="12"/>
      <c r="F32" s="12"/>
      <c r="G32" s="13"/>
    </row>
    <row r="33" spans="1:7" ht="45" x14ac:dyDescent="0.25">
      <c r="A33" s="3" t="s">
        <v>30</v>
      </c>
      <c r="B33" s="2" t="s">
        <v>31</v>
      </c>
      <c r="C33" s="2">
        <v>240</v>
      </c>
      <c r="D33" s="5">
        <v>1.7</v>
      </c>
      <c r="E33" s="5">
        <f t="shared" ref="E33:E34" si="3">C33*D33</f>
        <v>408</v>
      </c>
      <c r="F33" s="28"/>
      <c r="G33" s="29">
        <f>C33*F33</f>
        <v>0</v>
      </c>
    </row>
    <row r="34" spans="1:7" x14ac:dyDescent="0.25">
      <c r="A34" s="2" t="s">
        <v>35</v>
      </c>
      <c r="B34" s="2" t="s">
        <v>32</v>
      </c>
      <c r="C34" s="21">
        <v>18</v>
      </c>
      <c r="D34" s="22">
        <v>38</v>
      </c>
      <c r="E34" s="5">
        <f t="shared" si="3"/>
        <v>684</v>
      </c>
      <c r="F34" s="28"/>
      <c r="G34" s="29">
        <f>C34*F34</f>
        <v>0</v>
      </c>
    </row>
    <row r="35" spans="1:7" x14ac:dyDescent="0.25">
      <c r="A35" s="4" t="s">
        <v>39</v>
      </c>
      <c r="B35" s="17"/>
      <c r="C35" s="11"/>
      <c r="D35" s="12"/>
      <c r="E35" s="12"/>
      <c r="F35" s="12"/>
      <c r="G35" s="13"/>
    </row>
    <row r="36" spans="1:7" ht="45" x14ac:dyDescent="0.25">
      <c r="A36" s="3" t="s">
        <v>30</v>
      </c>
      <c r="B36" s="2" t="s">
        <v>31</v>
      </c>
      <c r="C36" s="2">
        <v>160</v>
      </c>
      <c r="D36" s="5">
        <v>1.7</v>
      </c>
      <c r="E36" s="5">
        <f t="shared" ref="E36:E37" si="4">C36*D36</f>
        <v>272</v>
      </c>
      <c r="F36" s="28"/>
      <c r="G36" s="29">
        <f>C36*F36</f>
        <v>0</v>
      </c>
    </row>
    <row r="37" spans="1:7" x14ac:dyDescent="0.25">
      <c r="A37" s="2" t="s">
        <v>35</v>
      </c>
      <c r="B37" s="2" t="s">
        <v>32</v>
      </c>
      <c r="C37" s="21">
        <v>18</v>
      </c>
      <c r="D37" s="22">
        <v>38</v>
      </c>
      <c r="E37" s="5">
        <f t="shared" si="4"/>
        <v>684</v>
      </c>
      <c r="F37" s="28"/>
      <c r="G37" s="29">
        <f>C37*F37</f>
        <v>0</v>
      </c>
    </row>
    <row r="38" spans="1:7" x14ac:dyDescent="0.25">
      <c r="A38" s="4" t="s">
        <v>40</v>
      </c>
      <c r="B38" s="17"/>
      <c r="C38" s="11"/>
      <c r="D38" s="12"/>
      <c r="E38" s="12"/>
      <c r="F38" s="12"/>
      <c r="G38" s="13"/>
    </row>
    <row r="39" spans="1:7" ht="45" x14ac:dyDescent="0.25">
      <c r="A39" s="3" t="s">
        <v>30</v>
      </c>
      <c r="B39" s="2" t="s">
        <v>31</v>
      </c>
      <c r="C39" s="2">
        <v>40</v>
      </c>
      <c r="D39" s="5">
        <v>1.7</v>
      </c>
      <c r="E39" s="5">
        <f t="shared" ref="E39:E40" si="5">C39*D39</f>
        <v>68</v>
      </c>
      <c r="F39" s="28"/>
      <c r="G39" s="29">
        <f>C39*F39</f>
        <v>0</v>
      </c>
    </row>
    <row r="40" spans="1:7" x14ac:dyDescent="0.25">
      <c r="A40" s="2" t="s">
        <v>35</v>
      </c>
      <c r="B40" s="2" t="s">
        <v>32</v>
      </c>
      <c r="C40" s="21">
        <v>5</v>
      </c>
      <c r="D40" s="22">
        <v>38</v>
      </c>
      <c r="E40" s="5">
        <f t="shared" si="5"/>
        <v>190</v>
      </c>
      <c r="F40" s="28"/>
      <c r="G40" s="29">
        <f>C40*F40</f>
        <v>0</v>
      </c>
    </row>
    <row r="41" spans="1:7" x14ac:dyDescent="0.25">
      <c r="A41" s="4" t="s">
        <v>41</v>
      </c>
      <c r="B41" s="17"/>
      <c r="C41" s="11"/>
      <c r="D41" s="12"/>
      <c r="E41" s="12"/>
      <c r="F41" s="12"/>
      <c r="G41" s="13"/>
    </row>
    <row r="42" spans="1:7" ht="45" x14ac:dyDescent="0.25">
      <c r="A42" s="3" t="s">
        <v>30</v>
      </c>
      <c r="B42" s="2" t="s">
        <v>31</v>
      </c>
      <c r="C42" s="2">
        <v>50</v>
      </c>
      <c r="D42" s="5">
        <v>1.7</v>
      </c>
      <c r="E42" s="5">
        <f t="shared" ref="E42:E43" si="6">C42*D42</f>
        <v>85</v>
      </c>
      <c r="F42" s="28"/>
      <c r="G42" s="29">
        <f>C42*F42</f>
        <v>0</v>
      </c>
    </row>
    <row r="43" spans="1:7" x14ac:dyDescent="0.25">
      <c r="A43" s="2" t="s">
        <v>35</v>
      </c>
      <c r="B43" s="2" t="s">
        <v>32</v>
      </c>
      <c r="C43" s="21">
        <v>5</v>
      </c>
      <c r="D43" s="22">
        <v>38</v>
      </c>
      <c r="E43" s="5">
        <f t="shared" si="6"/>
        <v>190</v>
      </c>
      <c r="F43" s="28"/>
      <c r="G43" s="29">
        <f>C43*F43</f>
        <v>0</v>
      </c>
    </row>
    <row r="44" spans="1:7" x14ac:dyDescent="0.25">
      <c r="A44" s="4" t="s">
        <v>42</v>
      </c>
      <c r="B44" s="17"/>
      <c r="C44" s="11"/>
      <c r="D44" s="12"/>
      <c r="E44" s="12"/>
      <c r="F44" s="12"/>
      <c r="G44" s="13"/>
    </row>
    <row r="45" spans="1:7" ht="45" x14ac:dyDescent="0.25">
      <c r="A45" s="3" t="s">
        <v>30</v>
      </c>
      <c r="B45" s="2" t="s">
        <v>31</v>
      </c>
      <c r="C45" s="2">
        <v>100</v>
      </c>
      <c r="D45" s="5">
        <v>1.7</v>
      </c>
      <c r="E45" s="5">
        <f t="shared" ref="E45:E46" si="7">C45*D45</f>
        <v>170</v>
      </c>
      <c r="F45" s="28"/>
      <c r="G45" s="29">
        <f>C45*F45</f>
        <v>0</v>
      </c>
    </row>
    <row r="46" spans="1:7" x14ac:dyDescent="0.25">
      <c r="A46" s="2" t="s">
        <v>35</v>
      </c>
      <c r="B46" s="2" t="s">
        <v>32</v>
      </c>
      <c r="C46" s="21">
        <v>6</v>
      </c>
      <c r="D46" s="22">
        <v>38</v>
      </c>
      <c r="E46" s="5">
        <f t="shared" si="7"/>
        <v>228</v>
      </c>
      <c r="F46" s="28"/>
      <c r="G46" s="29">
        <f>C46*F46</f>
        <v>0</v>
      </c>
    </row>
    <row r="47" spans="1:7" x14ac:dyDescent="0.25">
      <c r="A47" s="4" t="s">
        <v>6</v>
      </c>
      <c r="B47" s="17"/>
      <c r="C47" s="11"/>
      <c r="D47" s="12"/>
      <c r="E47" s="12"/>
      <c r="F47" s="12"/>
      <c r="G47" s="13"/>
    </row>
    <row r="48" spans="1:7" ht="45" x14ac:dyDescent="0.25">
      <c r="A48" s="3" t="s">
        <v>43</v>
      </c>
      <c r="B48" s="2" t="s">
        <v>31</v>
      </c>
      <c r="C48" s="2">
        <v>60</v>
      </c>
      <c r="D48" s="5">
        <v>1.98</v>
      </c>
      <c r="E48" s="5">
        <f t="shared" ref="E48" si="8">C48*D48</f>
        <v>118.8</v>
      </c>
      <c r="F48" s="28"/>
      <c r="G48" s="29">
        <f>C48*F48</f>
        <v>0</v>
      </c>
    </row>
    <row r="49" spans="1:7" ht="60" x14ac:dyDescent="0.25">
      <c r="A49" s="3" t="s">
        <v>44</v>
      </c>
      <c r="B49" s="2" t="s">
        <v>45</v>
      </c>
      <c r="C49" s="21">
        <v>1</v>
      </c>
      <c r="D49" s="22">
        <v>150</v>
      </c>
      <c r="E49" s="5">
        <f t="shared" ref="E49:E50" si="9">C49*D49</f>
        <v>150</v>
      </c>
      <c r="F49" s="30"/>
      <c r="G49" s="29">
        <f t="shared" ref="G49:G50" si="10">C49*F49</f>
        <v>0</v>
      </c>
    </row>
    <row r="50" spans="1:7" x14ac:dyDescent="0.25">
      <c r="A50" s="9" t="s">
        <v>35</v>
      </c>
      <c r="B50" s="9" t="s">
        <v>32</v>
      </c>
      <c r="C50" s="23">
        <v>10</v>
      </c>
      <c r="D50" s="24">
        <v>38</v>
      </c>
      <c r="E50" s="5">
        <f t="shared" si="9"/>
        <v>380</v>
      </c>
      <c r="F50" s="30"/>
      <c r="G50" s="29">
        <f t="shared" si="10"/>
        <v>0</v>
      </c>
    </row>
    <row r="51" spans="1:7" x14ac:dyDescent="0.25">
      <c r="A51" s="14" t="s">
        <v>7</v>
      </c>
      <c r="B51" s="14"/>
      <c r="C51" s="14"/>
      <c r="D51" s="14"/>
      <c r="E51" s="25">
        <f>SUM(E21:E50)</f>
        <v>5303.8</v>
      </c>
      <c r="F51" s="9"/>
      <c r="G51" s="9"/>
    </row>
    <row r="52" spans="1:7" x14ac:dyDescent="0.25">
      <c r="B52" s="27" t="s">
        <v>47</v>
      </c>
      <c r="C52" s="27"/>
      <c r="D52" s="27"/>
      <c r="E52" s="26"/>
      <c r="F52" s="26"/>
      <c r="G52" s="32">
        <f>G21+G22+G24+G25+G27+G28+G30+G31+G33+G34+G36+G37+G39+G40+G42+G43+G45+G46+G48+G49+G50</f>
        <v>0</v>
      </c>
    </row>
    <row r="53" spans="1:7" x14ac:dyDescent="0.25">
      <c r="B53" s="26" t="s">
        <v>46</v>
      </c>
      <c r="C53" s="26"/>
      <c r="D53" s="26"/>
      <c r="E53" s="26"/>
      <c r="F53" s="26"/>
      <c r="G53" s="31">
        <v>250</v>
      </c>
    </row>
    <row r="54" spans="1:7" x14ac:dyDescent="0.25">
      <c r="B54" s="26" t="s">
        <v>48</v>
      </c>
      <c r="C54" s="26"/>
      <c r="D54" s="26"/>
      <c r="E54" s="26"/>
      <c r="F54" s="26"/>
      <c r="G54" s="31">
        <f>G53+G52</f>
        <v>250</v>
      </c>
    </row>
    <row r="56" spans="1:7" x14ac:dyDescent="0.25">
      <c r="A56" t="s">
        <v>26</v>
      </c>
    </row>
    <row r="57" spans="1:7" x14ac:dyDescent="0.25">
      <c r="A57" t="s">
        <v>8</v>
      </c>
    </row>
    <row r="58" spans="1:7" ht="15.75" thickBot="1" x14ac:dyDescent="0.3">
      <c r="A58" t="s">
        <v>9</v>
      </c>
      <c r="C58" s="15"/>
      <c r="D58" s="15"/>
      <c r="E58" t="s">
        <v>10</v>
      </c>
    </row>
    <row r="60" spans="1:7" ht="15.75" thickBot="1" x14ac:dyDescent="0.3">
      <c r="A60" t="s">
        <v>11</v>
      </c>
      <c r="D60" s="15"/>
      <c r="E60" s="15"/>
      <c r="F60" t="s">
        <v>10</v>
      </c>
    </row>
    <row r="61" spans="1:7" ht="30.75" thickBot="1" x14ac:dyDescent="0.3">
      <c r="A61" s="7" t="s">
        <v>12</v>
      </c>
      <c r="B61" s="7"/>
      <c r="C61" s="15"/>
      <c r="D61" s="15"/>
      <c r="E61" s="15"/>
      <c r="F61" s="15"/>
      <c r="G61" s="15"/>
    </row>
    <row r="63" spans="1:7" ht="16.5" customHeight="1" thickBot="1" x14ac:dyDescent="0.3">
      <c r="A63" t="s">
        <v>13</v>
      </c>
      <c r="C63" s="15"/>
      <c r="D63" s="15"/>
    </row>
    <row r="65" spans="1:9" x14ac:dyDescent="0.25">
      <c r="A65" t="s">
        <v>21</v>
      </c>
    </row>
    <row r="66" spans="1:9" x14ac:dyDescent="0.25">
      <c r="A66" t="s">
        <v>22</v>
      </c>
    </row>
    <row r="67" spans="1:9" x14ac:dyDescent="0.25">
      <c r="A67" t="s">
        <v>23</v>
      </c>
    </row>
    <row r="69" spans="1:9" x14ac:dyDescent="0.25">
      <c r="E69" t="s">
        <v>24</v>
      </c>
    </row>
    <row r="70" spans="1:9" x14ac:dyDescent="0.25">
      <c r="E70" s="36" t="s">
        <v>49</v>
      </c>
      <c r="F70" s="36"/>
      <c r="G70" s="36"/>
      <c r="H70" s="37"/>
      <c r="I70" s="37"/>
    </row>
    <row r="71" spans="1:9" x14ac:dyDescent="0.25">
      <c r="E71" s="36" t="s">
        <v>50</v>
      </c>
      <c r="F71" s="36"/>
      <c r="G71" s="36"/>
      <c r="H71" s="37"/>
      <c r="I71" s="37"/>
    </row>
    <row r="72" spans="1:9" ht="23.25" customHeight="1" x14ac:dyDescent="0.25">
      <c r="A72" s="10" t="s">
        <v>25</v>
      </c>
      <c r="B72" s="10"/>
      <c r="C72" s="10"/>
      <c r="D72" s="10"/>
      <c r="E72" s="10"/>
      <c r="F72" s="10"/>
      <c r="G72" s="10"/>
    </row>
    <row r="73" spans="1:9" ht="26.25" customHeight="1" x14ac:dyDescent="0.25"/>
  </sheetData>
  <mergeCells count="25">
    <mergeCell ref="B53:F53"/>
    <mergeCell ref="B52:F52"/>
    <mergeCell ref="B54:F54"/>
    <mergeCell ref="B10:G10"/>
    <mergeCell ref="B11:G11"/>
    <mergeCell ref="B12:G12"/>
    <mergeCell ref="B13:G13"/>
    <mergeCell ref="B14:G14"/>
    <mergeCell ref="B15:G15"/>
    <mergeCell ref="C35:G35"/>
    <mergeCell ref="C38:G38"/>
    <mergeCell ref="C41:G41"/>
    <mergeCell ref="C44:G44"/>
    <mergeCell ref="C61:G61"/>
    <mergeCell ref="C63:D63"/>
    <mergeCell ref="C58:D58"/>
    <mergeCell ref="D60:E60"/>
    <mergeCell ref="A51:D51"/>
    <mergeCell ref="C20:G20"/>
    <mergeCell ref="C26:G26"/>
    <mergeCell ref="B23:G23"/>
    <mergeCell ref="C29:G29"/>
    <mergeCell ref="C32:G32"/>
    <mergeCell ref="A72:G72"/>
    <mergeCell ref="C47:G4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Fingolo</dc:creator>
  <cp:lastModifiedBy>Marco Fingolo</cp:lastModifiedBy>
  <cp:lastPrinted>2026-03-27T08:41:42Z</cp:lastPrinted>
  <dcterms:created xsi:type="dcterms:W3CDTF">2025-02-27T11:28:14Z</dcterms:created>
  <dcterms:modified xsi:type="dcterms:W3CDTF">2026-03-27T08:43:34Z</dcterms:modified>
</cp:coreProperties>
</file>