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c\Work\Acquisti\PROCEDURE_ACQUISTI\CODICE 36\MANUTENZIONE PARK OFF\TELECAMERE ALBERELLA DRAGO DRAGO INTER INTERN NEMBER\DOCUMENTI DI GARA\"/>
    </mc:Choice>
  </mc:AlternateContent>
  <xr:revisionPtr revIDLastSave="0" documentId="13_ncr:1_{2941842E-0399-4C1E-B5C8-FAADF10211A2}" xr6:coauthVersionLast="47" xr6:coauthVersionMax="47" xr10:uidLastSave="{00000000-0000-0000-0000-000000000000}"/>
  <bookViews>
    <workbookView xWindow="28680" yWindow="-120" windowWidth="29040" windowHeight="15840" xr2:uid="{4806E277-C49D-41F2-A8C2-BF9DE647EA9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2" i="1"/>
  <c r="F43" i="1"/>
  <c r="F44" i="1"/>
  <c r="F45" i="1"/>
  <c r="F46" i="1"/>
  <c r="F47" i="1"/>
  <c r="D41" i="1"/>
  <c r="D42" i="1"/>
  <c r="D44" i="1"/>
  <c r="D45" i="1"/>
  <c r="D46" i="1"/>
  <c r="F34" i="1"/>
  <c r="F36" i="1"/>
  <c r="F37" i="1"/>
  <c r="F38" i="1"/>
  <c r="F40" i="1"/>
  <c r="F48" i="1"/>
  <c r="F33" i="1"/>
  <c r="F32" i="1"/>
  <c r="F30" i="1"/>
  <c r="F29" i="1"/>
  <c r="F28" i="1"/>
  <c r="F24" i="1"/>
  <c r="F25" i="1"/>
  <c r="F26" i="1"/>
  <c r="F27" i="1"/>
  <c r="F23" i="1"/>
  <c r="D33" i="1"/>
  <c r="D37" i="1"/>
  <c r="D38" i="1"/>
  <c r="D48" i="1"/>
  <c r="D24" i="1"/>
  <c r="D25" i="1"/>
  <c r="D26" i="1"/>
  <c r="D27" i="1"/>
  <c r="D28" i="1"/>
  <c r="D29" i="1"/>
  <c r="D23" i="1"/>
  <c r="D49" i="1" l="1"/>
  <c r="F50" i="1"/>
</calcChain>
</file>

<file path=xl/sharedStrings.xml><?xml version="1.0" encoding="utf-8"?>
<sst xmlns="http://schemas.openxmlformats.org/spreadsheetml/2006/main" count="58" uniqueCount="48">
  <si>
    <t>Quantità</t>
  </si>
  <si>
    <t>prezzo totale offerto iva esclusa</t>
  </si>
  <si>
    <t>prezzo unitario a offerto iva esclusa</t>
  </si>
  <si>
    <t>prezzo totale a base d'asta iva esclusa</t>
  </si>
  <si>
    <t>prezzo unitario a base d'asta iva esclusa</t>
  </si>
  <si>
    <t>TOTALE COMPLESSIVO BASE D'ASTA</t>
  </si>
  <si>
    <t>TOTALE COMPLESSIVO OFFERTO</t>
  </si>
  <si>
    <t xml:space="preserve">inerenti ai rischi specifici propri dell’attività dell’impresa appaltatrice inclusi nel prezzo offerto </t>
  </si>
  <si>
    <t xml:space="preserve">risultano essere pari a euro </t>
  </si>
  <si>
    <t>indicare importo in cifre</t>
  </si>
  <si>
    <t>Mentre i costi del personale sono pari ad euro</t>
  </si>
  <si>
    <t>in applicazione del CCNL (indicare il nome del contratto)</t>
  </si>
  <si>
    <t>codice CNEL id (indicare il codice)</t>
  </si>
  <si>
    <t>Denominazione operatore economico</t>
  </si>
  <si>
    <t>Partita IVA/codice fiscale</t>
  </si>
  <si>
    <t>e-mail</t>
  </si>
  <si>
    <t>pec</t>
  </si>
  <si>
    <t xml:space="preserve">Il sottoscritto </t>
  </si>
  <si>
    <t xml:space="preserve">in qualità di </t>
  </si>
  <si>
    <t>presenta la seguente offerta</t>
  </si>
  <si>
    <t>L'impresa dichiara di assumere a proprio carico tutti gli oneri assicurativi e previdenziali di legge e di osser-</t>
  </si>
  <si>
    <t>vare le norme vigenti in materia di sicurezza sul lavoro e di retribuzione dei lavoratori dipendenti, nonché</t>
  </si>
  <si>
    <t>di accettare le condizioni contrattuali e le penalità previste per il presente appalto.</t>
  </si>
  <si>
    <t>FIRMATO DIGITALMENTE</t>
  </si>
  <si>
    <t>(anche per espressa accettazione della</t>
  </si>
  <si>
    <t>Documento informatico sottoscritto con firma elettronica ai sensi e con gli effetti di cui agli artt. 20 e 21 del D.Lgs. 82 del 07 marzo 2005; sostituisce il documento cartaceo e la firma autografa</t>
  </si>
  <si>
    <t>ALLEGATO 3</t>
  </si>
  <si>
    <t xml:space="preserve">Modello offerta per la fornitura con posa di nuove telecamere presso parcheggio “Alberella” e sostituzione di alcune telecamere presso parcheggi ”Drago”, “Drago interrato”, “Internazionale” e “Nember” con telecamere rimosse dal parcheggio “Alberella”. </t>
  </si>
  <si>
    <t>PARCHEGGIO ALBERELLA</t>
  </si>
  <si>
    <t>Telecamera Bullet IP 5MP per esterno IP66 Day&amp;Night . Flusso video
multiplo JPEG/H.264 30fps@2592x1944. HDTV.Lightfinder,
Zipstreamtechnology and WDR - Forensic Capture. Analytics deep
learning Object Analytics, Sensibilità colori 0.13 lux, B/W: 0.03 lux,IR
LED autoadattanti. Apertura 38° - 106° Motion Detection. Allarme
anti-manomissione. Slot scheda SD/SDHC. Alimentazione PoE.
Ottica. Varifocal 2,8-8 mm P-Iris lens, con zoom e messa a fuoco
remoti. Temperatura di funzionamento da -40 a +60 °C. Custodia
IP66 - IK10</t>
  </si>
  <si>
    <t>Adattatore a palo per telecamere bullet / minidome, in alluminio
verniciato e fori filettati, per palo 60-110mm</t>
  </si>
  <si>
    <t>installazione con tarature, regolazione
inquadrature immagini e messa in funzione delle telecamere
sostituite, verifica visibilità e gestione su serve di videosrveglianza,
collaudo per consegna impianto</t>
  </si>
  <si>
    <t>Licenza Avigilon Enterprise ACC per la gestione di 1 Flusso Video in
Registrazione (Telecamere IP, MegaPixel o Encoder) + Licenze Client
per la visione da postazioni simultanee locali e/o remote</t>
  </si>
  <si>
    <t xml:space="preserve">Aruba Instant On 1930-48G-POE+ (370W). L2+ con: 48x10/100/1000
PoE+, 4 porte SFP+ 1/10GbE </t>
  </si>
  <si>
    <t>Aruba Instant ON Transceiver 1000SX SFP (LC) 1G 500mt
MMF</t>
  </si>
  <si>
    <t>attività su server ACC per spostamento canali
video e allinemento registrazioni, aggiornamento cliente di
visualizzazione, rimozione di canali video da server Genetec</t>
  </si>
  <si>
    <t>piattaforma aerea autocarrata 18 metri al piede per 1
giorno, con assicurazione e trasporto</t>
  </si>
  <si>
    <t>PARCHEGGIO DRAGO</t>
  </si>
  <si>
    <t>rimozione di telecamera guasta esistente,
installazione di telecamera di recupero. Comprensivo della rimozione
della telecamera dal parcheggio Albarella con accantonamento per
riuso completa di eventuali staffe</t>
  </si>
  <si>
    <t>piattaforma aerea autocarrata 18 metri al piede per 1/2
giorno, con assicurazione e trasporto</t>
  </si>
  <si>
    <t>tarature, regolazione inquadrature immagini
e messa in funzione delle telecamere sostituite, verifica visibilità e
gestione su serve di videosrveglianza, collaudo per consegna
impianto</t>
  </si>
  <si>
    <t>PARCHEGGIO DRAGO INTERRATO</t>
  </si>
  <si>
    <t>PARCHEGGIO INTERNAZIONALE</t>
  </si>
  <si>
    <t>PARCHEGGIO NEMBER</t>
  </si>
  <si>
    <t>UPGRADE SERVER AVIGILON</t>
  </si>
  <si>
    <t>Aggiornamento server Avigilon Enterprise da ACC 7 esistente a Unity
8 nella relise ultima disponibile.
- 43 licenze di ACC Enterprise Smart Plan, 1 year
Sono compresi tutti gli aggiornamenti maggiorni resi disponibili
nellanno di validita dellla Smart Plan e  attività di aggiornamento con bakup
delle configurazioni e dei dati esistenti, installazione di nuovo
software e relativi aggiornamenti</t>
  </si>
  <si>
    <t>richiesta di preventivo, foglio patti e condizioni, capitolato tecnico)</t>
  </si>
  <si>
    <t xml:space="preserve">In conformità a quanto disposto dall’art. 108, comma 9 del d.lgs. n. 36/2023, gli oneri della sicurezza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</si>
</sst>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44" fontId="0" fillId="0" borderId="0" xfId="0" applyNumberFormat="1"/>
    <xf numFmtId="3" fontId="0" fillId="0" borderId="0" xfId="0" applyNumberFormat="1" applyAlignment="1">
      <alignment vertical="top" wrapText="1"/>
    </xf>
    <xf numFmtId="0" fontId="1" fillId="0" borderId="0" xfId="0" applyFont="1"/>
    <xf numFmtId="44" fontId="0" fillId="0" borderId="1" xfId="1" applyFont="1" applyBorder="1" applyProtection="1">
      <protection locked="0" hidden="1"/>
    </xf>
    <xf numFmtId="44" fontId="1" fillId="0" borderId="7" xfId="1" applyFont="1" applyBorder="1"/>
    <xf numFmtId="0" fontId="0" fillId="0" borderId="7" xfId="0" applyBorder="1"/>
    <xf numFmtId="44" fontId="0" fillId="0" borderId="9" xfId="0" applyNumberFormat="1" applyBorder="1"/>
    <xf numFmtId="0" fontId="0" fillId="2" borderId="0" xfId="0" applyFill="1"/>
    <xf numFmtId="0" fontId="0" fillId="0" borderId="5" xfId="0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457200</xdr:colOff>
      <xdr:row>7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733FD64-6E65-45B1-A1B9-03B1961C8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67350" cy="1457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342B8-4F77-45B8-8AE3-C7F544D14028}">
  <dimension ref="A9:I69"/>
  <sheetViews>
    <sheetView tabSelected="1" topLeftCell="A47" workbookViewId="0">
      <selection activeCell="E48" sqref="E48"/>
    </sheetView>
  </sheetViews>
  <sheetFormatPr defaultRowHeight="15" x14ac:dyDescent="0.25"/>
  <cols>
    <col min="1" max="1" width="34.28515625" customWidth="1"/>
    <col min="2" max="2" width="8.7109375" customWidth="1"/>
    <col min="3" max="3" width="11" bestFit="1" customWidth="1"/>
    <col min="4" max="4" width="12" bestFit="1" customWidth="1"/>
    <col min="6" max="6" width="11.7109375" customWidth="1"/>
    <col min="7" max="7" width="11" bestFit="1" customWidth="1"/>
  </cols>
  <sheetData>
    <row r="9" spans="1:6" x14ac:dyDescent="0.25">
      <c r="A9" s="8" t="s">
        <v>26</v>
      </c>
    </row>
    <row r="10" spans="1:6" ht="45" customHeight="1" x14ac:dyDescent="0.25">
      <c r="A10" s="23" t="s">
        <v>27</v>
      </c>
      <c r="B10" s="23"/>
      <c r="C10" s="23"/>
      <c r="D10" s="23"/>
      <c r="E10" s="23"/>
      <c r="F10" s="23"/>
    </row>
    <row r="12" spans="1:6" x14ac:dyDescent="0.25">
      <c r="A12" s="2" t="s">
        <v>17</v>
      </c>
      <c r="B12" s="15"/>
      <c r="C12" s="15"/>
      <c r="D12" s="15"/>
      <c r="E12" s="15"/>
      <c r="F12" s="15"/>
    </row>
    <row r="13" spans="1:6" x14ac:dyDescent="0.25">
      <c r="A13" s="2" t="s">
        <v>18</v>
      </c>
      <c r="B13" s="15"/>
      <c r="C13" s="15"/>
      <c r="D13" s="15"/>
      <c r="E13" s="15"/>
      <c r="F13" s="15"/>
    </row>
    <row r="14" spans="1:6" x14ac:dyDescent="0.25">
      <c r="A14" s="2" t="s">
        <v>13</v>
      </c>
      <c r="B14" s="15"/>
      <c r="C14" s="15"/>
      <c r="D14" s="15"/>
      <c r="E14" s="15"/>
      <c r="F14" s="15"/>
    </row>
    <row r="15" spans="1:6" x14ac:dyDescent="0.25">
      <c r="A15" s="2" t="s">
        <v>14</v>
      </c>
      <c r="B15" s="15"/>
      <c r="C15" s="15"/>
      <c r="D15" s="15"/>
      <c r="E15" s="15"/>
      <c r="F15" s="15"/>
    </row>
    <row r="16" spans="1:6" x14ac:dyDescent="0.25">
      <c r="A16" s="2" t="s">
        <v>15</v>
      </c>
      <c r="B16" s="15"/>
      <c r="C16" s="15"/>
      <c r="D16" s="15"/>
      <c r="E16" s="15"/>
      <c r="F16" s="15"/>
    </row>
    <row r="17" spans="1:7" x14ac:dyDescent="0.25">
      <c r="A17" s="2" t="s">
        <v>16</v>
      </c>
      <c r="B17" s="15"/>
      <c r="C17" s="15"/>
      <c r="D17" s="15"/>
      <c r="E17" s="15"/>
      <c r="F17" s="15"/>
    </row>
    <row r="19" spans="1:7" x14ac:dyDescent="0.25">
      <c r="A19" t="s">
        <v>19</v>
      </c>
    </row>
    <row r="21" spans="1:7" ht="75" x14ac:dyDescent="0.25">
      <c r="A21" s="1"/>
      <c r="B21" s="2" t="s">
        <v>0</v>
      </c>
      <c r="C21" s="3" t="s">
        <v>4</v>
      </c>
      <c r="D21" s="3" t="s">
        <v>3</v>
      </c>
      <c r="E21" s="3" t="s">
        <v>2</v>
      </c>
      <c r="F21" s="3" t="s">
        <v>1</v>
      </c>
    </row>
    <row r="22" spans="1:7" x14ac:dyDescent="0.25">
      <c r="A22" s="4" t="s">
        <v>28</v>
      </c>
      <c r="B22" s="20"/>
      <c r="C22" s="21"/>
      <c r="D22" s="21"/>
      <c r="E22" s="21"/>
      <c r="F22" s="22"/>
    </row>
    <row r="23" spans="1:7" ht="285" x14ac:dyDescent="0.25">
      <c r="A23" s="3" t="s">
        <v>29</v>
      </c>
      <c r="B23" s="2">
        <v>31</v>
      </c>
      <c r="C23" s="5">
        <v>1180</v>
      </c>
      <c r="D23" s="5">
        <f>B23*C23</f>
        <v>36580</v>
      </c>
      <c r="E23" s="9"/>
      <c r="F23" s="5">
        <f>B23*E23</f>
        <v>0</v>
      </c>
      <c r="G23" s="6"/>
    </row>
    <row r="24" spans="1:7" ht="60" x14ac:dyDescent="0.25">
      <c r="A24" s="3" t="s">
        <v>30</v>
      </c>
      <c r="B24" s="2">
        <v>31</v>
      </c>
      <c r="C24" s="5">
        <v>105</v>
      </c>
      <c r="D24" s="5">
        <f t="shared" ref="D24:D48" si="0">B24*C24</f>
        <v>3255</v>
      </c>
      <c r="E24" s="9"/>
      <c r="F24" s="5">
        <f t="shared" ref="F24:F27" si="1">B24*E24</f>
        <v>0</v>
      </c>
    </row>
    <row r="25" spans="1:7" ht="120" x14ac:dyDescent="0.25">
      <c r="A25" s="3" t="s">
        <v>31</v>
      </c>
      <c r="B25" s="2">
        <v>1</v>
      </c>
      <c r="C25" s="5">
        <v>2450</v>
      </c>
      <c r="D25" s="5">
        <f t="shared" si="0"/>
        <v>2450</v>
      </c>
      <c r="E25" s="9"/>
      <c r="F25" s="5">
        <f t="shared" si="1"/>
        <v>0</v>
      </c>
    </row>
    <row r="26" spans="1:7" ht="105" x14ac:dyDescent="0.25">
      <c r="A26" s="3" t="s">
        <v>32</v>
      </c>
      <c r="B26" s="2">
        <v>31</v>
      </c>
      <c r="C26" s="5">
        <v>302</v>
      </c>
      <c r="D26" s="5">
        <f t="shared" si="0"/>
        <v>9362</v>
      </c>
      <c r="E26" s="9"/>
      <c r="F26" s="5">
        <f t="shared" si="1"/>
        <v>0</v>
      </c>
    </row>
    <row r="27" spans="1:7" ht="45" x14ac:dyDescent="0.25">
      <c r="A27" s="3" t="s">
        <v>33</v>
      </c>
      <c r="B27" s="2">
        <v>1</v>
      </c>
      <c r="C27" s="5">
        <v>1082</v>
      </c>
      <c r="D27" s="5">
        <f t="shared" si="0"/>
        <v>1082</v>
      </c>
      <c r="E27" s="9"/>
      <c r="F27" s="5">
        <f t="shared" si="1"/>
        <v>0</v>
      </c>
    </row>
    <row r="28" spans="1:7" ht="45" x14ac:dyDescent="0.25">
      <c r="A28" s="3" t="s">
        <v>34</v>
      </c>
      <c r="B28" s="2">
        <v>4</v>
      </c>
      <c r="C28" s="5">
        <v>180</v>
      </c>
      <c r="D28" s="5">
        <f t="shared" si="0"/>
        <v>720</v>
      </c>
      <c r="E28" s="9"/>
      <c r="F28" s="5">
        <f>B28*E28</f>
        <v>0</v>
      </c>
    </row>
    <row r="29" spans="1:7" ht="90" x14ac:dyDescent="0.25">
      <c r="A29" s="3" t="s">
        <v>35</v>
      </c>
      <c r="B29" s="2">
        <v>1</v>
      </c>
      <c r="C29" s="5">
        <v>2850</v>
      </c>
      <c r="D29" s="5">
        <f t="shared" si="0"/>
        <v>2850</v>
      </c>
      <c r="E29" s="9"/>
      <c r="F29" s="5">
        <f>B29*E29</f>
        <v>0</v>
      </c>
    </row>
    <row r="30" spans="1:7" ht="45" x14ac:dyDescent="0.25">
      <c r="A30" s="3" t="s">
        <v>36</v>
      </c>
      <c r="B30" s="2">
        <v>1</v>
      </c>
      <c r="C30" s="5">
        <v>173</v>
      </c>
      <c r="D30" s="5">
        <v>519</v>
      </c>
      <c r="E30" s="9"/>
      <c r="F30" s="5">
        <f>B30*E30</f>
        <v>0</v>
      </c>
    </row>
    <row r="31" spans="1:7" x14ac:dyDescent="0.25">
      <c r="A31" s="4" t="s">
        <v>37</v>
      </c>
      <c r="B31" s="20"/>
      <c r="C31" s="21"/>
      <c r="D31" s="21"/>
      <c r="E31" s="21"/>
      <c r="F31" s="22"/>
    </row>
    <row r="32" spans="1:7" ht="120" x14ac:dyDescent="0.25">
      <c r="A32" s="3" t="s">
        <v>38</v>
      </c>
      <c r="B32" s="2">
        <v>1</v>
      </c>
      <c r="C32" s="5">
        <v>426</v>
      </c>
      <c r="D32" s="5">
        <v>1278</v>
      </c>
      <c r="E32" s="9"/>
      <c r="F32" s="5">
        <f>B32*E32</f>
        <v>0</v>
      </c>
    </row>
    <row r="33" spans="1:6" ht="45" x14ac:dyDescent="0.25">
      <c r="A33" s="3" t="s">
        <v>39</v>
      </c>
      <c r="B33" s="2">
        <v>1</v>
      </c>
      <c r="C33" s="5">
        <v>120</v>
      </c>
      <c r="D33" s="5">
        <f t="shared" si="0"/>
        <v>120</v>
      </c>
      <c r="E33" s="9"/>
      <c r="F33" s="5">
        <f>B33*E33</f>
        <v>0</v>
      </c>
    </row>
    <row r="34" spans="1:6" ht="135" x14ac:dyDescent="0.25">
      <c r="A34" s="3" t="s">
        <v>40</v>
      </c>
      <c r="B34" s="2">
        <v>1</v>
      </c>
      <c r="C34" s="5">
        <v>400</v>
      </c>
      <c r="D34" s="5">
        <v>400</v>
      </c>
      <c r="E34" s="9"/>
      <c r="F34" s="5">
        <f t="shared" ref="F34:F48" si="2">B34*E34</f>
        <v>0</v>
      </c>
    </row>
    <row r="35" spans="1:6" x14ac:dyDescent="0.25">
      <c r="A35" s="4" t="s">
        <v>41</v>
      </c>
      <c r="B35" s="2"/>
      <c r="C35" s="5"/>
      <c r="D35" s="5"/>
      <c r="E35" s="9"/>
      <c r="F35" s="5"/>
    </row>
    <row r="36" spans="1:6" ht="120" x14ac:dyDescent="0.25">
      <c r="A36" s="3" t="s">
        <v>38</v>
      </c>
      <c r="B36" s="2">
        <v>1</v>
      </c>
      <c r="C36" s="5">
        <v>426</v>
      </c>
      <c r="D36" s="5">
        <v>1704</v>
      </c>
      <c r="E36" s="9"/>
      <c r="F36" s="5">
        <f t="shared" si="2"/>
        <v>0</v>
      </c>
    </row>
    <row r="37" spans="1:6" ht="135" x14ac:dyDescent="0.25">
      <c r="A37" s="3" t="s">
        <v>40</v>
      </c>
      <c r="B37" s="2">
        <v>1</v>
      </c>
      <c r="C37" s="5">
        <v>300</v>
      </c>
      <c r="D37" s="5">
        <f t="shared" si="0"/>
        <v>300</v>
      </c>
      <c r="E37" s="9"/>
      <c r="F37" s="5">
        <f t="shared" si="2"/>
        <v>0</v>
      </c>
    </row>
    <row r="38" spans="1:6" ht="45" x14ac:dyDescent="0.25">
      <c r="A38" s="3" t="s">
        <v>39</v>
      </c>
      <c r="B38" s="2">
        <v>1</v>
      </c>
      <c r="C38" s="5">
        <v>120</v>
      </c>
      <c r="D38" s="5">
        <f t="shared" si="0"/>
        <v>120</v>
      </c>
      <c r="E38" s="9"/>
      <c r="F38" s="5">
        <f t="shared" si="2"/>
        <v>0</v>
      </c>
    </row>
    <row r="39" spans="1:6" x14ac:dyDescent="0.25">
      <c r="A39" s="4" t="s">
        <v>42</v>
      </c>
      <c r="B39" s="2"/>
      <c r="C39" s="5"/>
      <c r="D39" s="5"/>
      <c r="E39" s="9"/>
      <c r="F39" s="5"/>
    </row>
    <row r="40" spans="1:6" ht="120" x14ac:dyDescent="0.25">
      <c r="A40" s="3" t="s">
        <v>38</v>
      </c>
      <c r="B40" s="2">
        <v>1</v>
      </c>
      <c r="C40" s="5">
        <v>426</v>
      </c>
      <c r="D40" s="5">
        <v>852</v>
      </c>
      <c r="E40" s="9"/>
      <c r="F40" s="5">
        <f t="shared" si="2"/>
        <v>0</v>
      </c>
    </row>
    <row r="41" spans="1:6" ht="45" x14ac:dyDescent="0.25">
      <c r="A41" s="3" t="s">
        <v>39</v>
      </c>
      <c r="B41" s="2">
        <v>1</v>
      </c>
      <c r="C41" s="5">
        <v>120</v>
      </c>
      <c r="D41" s="5">
        <f t="shared" si="0"/>
        <v>120</v>
      </c>
      <c r="E41" s="9"/>
      <c r="F41" s="5">
        <f t="shared" si="2"/>
        <v>0</v>
      </c>
    </row>
    <row r="42" spans="1:6" ht="135" x14ac:dyDescent="0.25">
      <c r="A42" s="3" t="s">
        <v>40</v>
      </c>
      <c r="B42" s="2">
        <v>1</v>
      </c>
      <c r="C42" s="5">
        <v>220</v>
      </c>
      <c r="D42" s="5">
        <f t="shared" si="0"/>
        <v>220</v>
      </c>
      <c r="E42" s="9"/>
      <c r="F42" s="5">
        <f t="shared" si="2"/>
        <v>0</v>
      </c>
    </row>
    <row r="43" spans="1:6" x14ac:dyDescent="0.25">
      <c r="A43" s="4" t="s">
        <v>43</v>
      </c>
      <c r="B43" s="2"/>
      <c r="C43" s="5"/>
      <c r="D43" s="5"/>
      <c r="E43" s="9"/>
      <c r="F43" s="5">
        <f t="shared" si="2"/>
        <v>0</v>
      </c>
    </row>
    <row r="44" spans="1:6" ht="120" x14ac:dyDescent="0.25">
      <c r="A44" s="3" t="s">
        <v>38</v>
      </c>
      <c r="B44" s="2">
        <v>1</v>
      </c>
      <c r="C44" s="5">
        <v>1278</v>
      </c>
      <c r="D44" s="5">
        <f t="shared" si="0"/>
        <v>1278</v>
      </c>
      <c r="E44" s="9"/>
      <c r="F44" s="5">
        <f t="shared" si="2"/>
        <v>0</v>
      </c>
    </row>
    <row r="45" spans="1:6" ht="45" x14ac:dyDescent="0.25">
      <c r="A45" s="3" t="s">
        <v>39</v>
      </c>
      <c r="B45" s="2">
        <v>1</v>
      </c>
      <c r="C45" s="5">
        <v>120</v>
      </c>
      <c r="D45" s="5">
        <f t="shared" si="0"/>
        <v>120</v>
      </c>
      <c r="E45" s="9"/>
      <c r="F45" s="5">
        <f t="shared" si="2"/>
        <v>0</v>
      </c>
    </row>
    <row r="46" spans="1:6" ht="111" customHeight="1" x14ac:dyDescent="0.25">
      <c r="A46" s="3" t="s">
        <v>40</v>
      </c>
      <c r="B46" s="2">
        <v>1</v>
      </c>
      <c r="C46" s="5">
        <v>300</v>
      </c>
      <c r="D46" s="5">
        <f t="shared" si="0"/>
        <v>300</v>
      </c>
      <c r="E46" s="9"/>
      <c r="F46" s="5">
        <f t="shared" si="2"/>
        <v>0</v>
      </c>
    </row>
    <row r="47" spans="1:6" x14ac:dyDescent="0.25">
      <c r="A47" s="4" t="s">
        <v>44</v>
      </c>
      <c r="B47" s="2"/>
      <c r="C47" s="5"/>
      <c r="D47" s="5"/>
      <c r="E47" s="9"/>
      <c r="F47" s="5">
        <f t="shared" si="2"/>
        <v>0</v>
      </c>
    </row>
    <row r="48" spans="1:6" ht="210" x14ac:dyDescent="0.25">
      <c r="A48" s="3" t="s">
        <v>45</v>
      </c>
      <c r="B48" s="2">
        <v>1</v>
      </c>
      <c r="C48" s="5">
        <v>1290</v>
      </c>
      <c r="D48" s="5">
        <f t="shared" si="0"/>
        <v>1290</v>
      </c>
      <c r="E48" s="9"/>
      <c r="F48" s="5">
        <f t="shared" si="2"/>
        <v>0</v>
      </c>
    </row>
    <row r="49" spans="1:6" ht="15.75" thickBot="1" x14ac:dyDescent="0.3">
      <c r="A49" s="16" t="s">
        <v>5</v>
      </c>
      <c r="B49" s="17"/>
      <c r="C49" s="17"/>
      <c r="D49" s="10">
        <f>SUM(D23:D48)</f>
        <v>64920</v>
      </c>
      <c r="E49" s="11"/>
      <c r="F49" s="11"/>
    </row>
    <row r="50" spans="1:6" ht="15.75" thickBot="1" x14ac:dyDescent="0.3">
      <c r="B50" s="18" t="s">
        <v>6</v>
      </c>
      <c r="C50" s="19"/>
      <c r="D50" s="19"/>
      <c r="E50" s="19"/>
      <c r="F50" s="12">
        <f>SUM(F23:F48)</f>
        <v>0</v>
      </c>
    </row>
    <row r="53" spans="1:6" x14ac:dyDescent="0.25">
      <c r="A53" t="s">
        <v>47</v>
      </c>
    </row>
    <row r="54" spans="1:6" x14ac:dyDescent="0.25">
      <c r="A54" t="s">
        <v>7</v>
      </c>
    </row>
    <row r="55" spans="1:6" ht="15.75" thickBot="1" x14ac:dyDescent="0.3">
      <c r="A55" t="s">
        <v>8</v>
      </c>
      <c r="B55" s="14"/>
      <c r="C55" s="14"/>
      <c r="D55" t="s">
        <v>9</v>
      </c>
    </row>
    <row r="57" spans="1:6" ht="15.75" thickBot="1" x14ac:dyDescent="0.3">
      <c r="A57" t="s">
        <v>10</v>
      </c>
      <c r="C57" s="14"/>
      <c r="D57" s="14"/>
      <c r="E57" t="s">
        <v>9</v>
      </c>
    </row>
    <row r="58" spans="1:6" ht="30.75" thickBot="1" x14ac:dyDescent="0.3">
      <c r="A58" s="7" t="s">
        <v>11</v>
      </c>
      <c r="B58" s="14"/>
      <c r="C58" s="14"/>
      <c r="D58" s="14"/>
      <c r="E58" s="14"/>
      <c r="F58" s="14"/>
    </row>
    <row r="59" spans="1:6" ht="9.75" customHeight="1" x14ac:dyDescent="0.25"/>
    <row r="60" spans="1:6" ht="15.75" thickBot="1" x14ac:dyDescent="0.3">
      <c r="A60" t="s">
        <v>12</v>
      </c>
      <c r="B60" s="14"/>
      <c r="C60" s="14"/>
    </row>
    <row r="62" spans="1:6" x14ac:dyDescent="0.25">
      <c r="A62" t="s">
        <v>20</v>
      </c>
    </row>
    <row r="63" spans="1:6" x14ac:dyDescent="0.25">
      <c r="A63" t="s">
        <v>21</v>
      </c>
    </row>
    <row r="64" spans="1:6" x14ac:dyDescent="0.25">
      <c r="A64" t="s">
        <v>22</v>
      </c>
    </row>
    <row r="66" spans="1:9" x14ac:dyDescent="0.25">
      <c r="D66" t="s">
        <v>23</v>
      </c>
    </row>
    <row r="67" spans="1:9" x14ac:dyDescent="0.25">
      <c r="D67" s="13" t="s">
        <v>24</v>
      </c>
      <c r="E67" s="13"/>
      <c r="F67" s="13"/>
      <c r="G67" s="13"/>
      <c r="H67" s="13"/>
      <c r="I67" s="13"/>
    </row>
    <row r="68" spans="1:9" x14ac:dyDescent="0.25">
      <c r="D68" s="13" t="s">
        <v>46</v>
      </c>
      <c r="E68" s="13"/>
      <c r="F68" s="13"/>
      <c r="G68" s="13"/>
      <c r="H68" s="13"/>
      <c r="I68" s="13"/>
    </row>
    <row r="69" spans="1:9" ht="26.25" customHeight="1" x14ac:dyDescent="0.25">
      <c r="A69" s="24" t="s">
        <v>25</v>
      </c>
      <c r="B69" s="24"/>
      <c r="C69" s="24"/>
      <c r="D69" s="24"/>
      <c r="E69" s="24"/>
      <c r="F69" s="24"/>
    </row>
  </sheetData>
  <sheetProtection algorithmName="SHA-512" hashValue="bhLsTfQrgRGOwx3E8aToX+F9lFNZFKvWIs+bQ13PxuNRoJSL7LqKIA4BlxBQ895cesRrehXc2pkkXjjrLSF7kQ==" saltValue="7hQf4DiVMFFkE7w3UiW25A==" spinCount="100000" sheet="1" objects="1" scenarios="1"/>
  <mergeCells count="16">
    <mergeCell ref="A10:F10"/>
    <mergeCell ref="A69:F69"/>
    <mergeCell ref="B17:F17"/>
    <mergeCell ref="B58:F58"/>
    <mergeCell ref="B60:C60"/>
    <mergeCell ref="B55:C55"/>
    <mergeCell ref="C57:D57"/>
    <mergeCell ref="B12:F12"/>
    <mergeCell ref="B13:F13"/>
    <mergeCell ref="B14:F14"/>
    <mergeCell ref="B15:F15"/>
    <mergeCell ref="B16:F16"/>
    <mergeCell ref="A49:C49"/>
    <mergeCell ref="B50:E50"/>
    <mergeCell ref="B22:F22"/>
    <mergeCell ref="B31:F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Fingolo</dc:creator>
  <cp:lastModifiedBy>Marco Fingolo</cp:lastModifiedBy>
  <cp:lastPrinted>2025-03-18T10:11:51Z</cp:lastPrinted>
  <dcterms:created xsi:type="dcterms:W3CDTF">2025-02-27T11:28:14Z</dcterms:created>
  <dcterms:modified xsi:type="dcterms:W3CDTF">2025-08-21T07:11:35Z</dcterms:modified>
</cp:coreProperties>
</file>