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ROCEDURE_ACQUISTI\GARE_DLGS_36_2023\SHARING\"/>
    </mc:Choice>
  </mc:AlternateContent>
  <xr:revisionPtr revIDLastSave="0" documentId="13_ncr:1_{72B203D4-EEA8-4D92-A767-BE53116D4977}" xr6:coauthVersionLast="47" xr6:coauthVersionMax="47" xr10:uidLastSave="{00000000-0000-0000-0000-000000000000}"/>
  <bookViews>
    <workbookView xWindow="-120" yWindow="-120" windowWidth="29040" windowHeight="15840" xr2:uid="{BE0C9C2B-F051-45E3-887E-096A433E58B7}"/>
  </bookViews>
  <sheets>
    <sheet name="Foglio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1" l="1"/>
  <c r="H7" i="1" s="1"/>
  <c r="E7" i="1"/>
  <c r="H6" i="1"/>
  <c r="G6" i="1"/>
  <c r="E6" i="1"/>
  <c r="G5" i="1"/>
  <c r="B10" i="1" s="1"/>
  <c r="E5" i="1"/>
  <c r="H5" i="1" s="1"/>
  <c r="H4" i="1"/>
  <c r="G4" i="1"/>
  <c r="E4" i="1"/>
  <c r="G3" i="1"/>
  <c r="E3" i="1"/>
  <c r="H3" i="1" s="1"/>
  <c r="B9" i="1" l="1"/>
  <c r="B11" i="1" s="1"/>
  <c r="B12" i="1" s="1"/>
</calcChain>
</file>

<file path=xl/sharedStrings.xml><?xml version="1.0" encoding="utf-8"?>
<sst xmlns="http://schemas.openxmlformats.org/spreadsheetml/2006/main" count="25" uniqueCount="20">
  <si>
    <t>ALLEGATO B1 - PROPOSTA ECONOMICA - TARIFFE ORDINARIE</t>
  </si>
  <si>
    <t xml:space="preserve">DESCRIZIONE </t>
  </si>
  <si>
    <t>EVENTUALI ARTICOLI ALTERNATIVI</t>
  </si>
  <si>
    <t>VEICOLI n.</t>
  </si>
  <si>
    <t>TARIFFE UNITARIE SOGGETTE A RIBASSO</t>
  </si>
  <si>
    <t xml:space="preserve">TOTALE  </t>
  </si>
  <si>
    <t>TARIFFE UNITARIE OFFERTE</t>
  </si>
  <si>
    <t>TOTALE OFFERTO</t>
  </si>
  <si>
    <t>RIBASSO %</t>
  </si>
  <si>
    <t>BICICLETTA STANDARD</t>
  </si>
  <si>
    <t>SBLOCCO E UTILIZZO PER ALMENO UN'ORA</t>
  </si>
  <si>
    <t>BICICLETTA A PEDALATA ASSISTITA</t>
  </si>
  <si>
    <t>SBLOCCO</t>
  </si>
  <si>
    <t>UTILIZZO AL MINUTO</t>
  </si>
  <si>
    <t>MONOPATTINO ELETTRICO</t>
  </si>
  <si>
    <t>TOTALE A BASE D'ASTA</t>
  </si>
  <si>
    <t>RIBASSO IN EURO</t>
  </si>
  <si>
    <t xml:space="preserve">RIBASSO  PERCENTUALE MEDIO OFFERTO </t>
  </si>
  <si>
    <t>oneri della sicurezza di cui l'art. 108 c.9 D.Lgs. 36/23 (la mancata indicazione costituisce motivo di esclusione, senza possibilità di soccorso istruttorio)</t>
  </si>
  <si>
    <t>costi della manodopera di cui all’art. 108 c.9 D.Lgs. 36/23 (la mancata indicazione costituisce motivo di esclusione, senza possibilità di soccorso istruttorio)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</si>
</sst>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 &quot;#,##0.00&quot; &quot;[$€-410]&quot; &quot;;&quot;-&quot;#,##0.00&quot; &quot;[$€-410]&quot; &quot;;&quot; -&quot;00&quot; &quot;[$€-410]&quot; &quot;;&quot; &quot;@&quot; &quot;"/>
    <numFmt numFmtId="165" formatCode="&quot; &quot;#,##0&quot; &quot;[$€-410]&quot; &quot;;&quot;-&quot;#,##0&quot; &quot;[$€-410]&quot; &quot;;&quot; -&quot;00&quot; &quot;[$€-410]&quot; &quot;;&quot; &quot;@&quot; &quot;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rgb="FF000000"/>
      <name val="Calibri"/>
      <family val="2"/>
    </font>
    <font>
      <b/>
      <sz val="11"/>
      <color rgb="FF000000"/>
      <name val="Calibri"/>
      <family val="2"/>
    </font>
    <font>
      <b/>
      <sz val="12"/>
      <color rgb="FFFF0000"/>
      <name val="Calibri"/>
      <family val="2"/>
    </font>
    <font>
      <sz val="12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3">
    <border>
      <left/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0">
    <xf numFmtId="0" fontId="0" fillId="0" borderId="0" xfId="0"/>
    <xf numFmtId="0" fontId="3" fillId="0" borderId="2" xfId="0" applyFont="1" applyBorder="1" applyAlignment="1" applyProtection="1">
      <alignment horizontal="center" vertical="center" wrapText="1"/>
      <protection hidden="1"/>
    </xf>
    <xf numFmtId="0" fontId="3" fillId="0" borderId="2" xfId="0" applyFont="1" applyBorder="1" applyAlignment="1">
      <alignment horizontal="center" vertical="center" wrapText="1"/>
    </xf>
    <xf numFmtId="0" fontId="0" fillId="0" borderId="2" xfId="0" applyBorder="1" applyProtection="1">
      <protection hidden="1"/>
    </xf>
    <xf numFmtId="0" fontId="0" fillId="0" borderId="2" xfId="0" applyBorder="1" applyProtection="1">
      <protection locked="0" hidden="1"/>
    </xf>
    <xf numFmtId="164" fontId="0" fillId="0" borderId="2" xfId="0" applyNumberFormat="1" applyBorder="1" applyProtection="1">
      <protection hidden="1"/>
    </xf>
    <xf numFmtId="164" fontId="0" fillId="0" borderId="2" xfId="0" applyNumberFormat="1" applyBorder="1" applyProtection="1">
      <protection locked="0" hidden="1"/>
    </xf>
    <xf numFmtId="10" fontId="1" fillId="0" borderId="2" xfId="1" applyNumberFormat="1" applyBorder="1"/>
    <xf numFmtId="165" fontId="0" fillId="0" borderId="0" xfId="0" applyNumberFormat="1"/>
    <xf numFmtId="164" fontId="0" fillId="0" borderId="0" xfId="0" applyNumberFormat="1"/>
    <xf numFmtId="0" fontId="0" fillId="0" borderId="2" xfId="0" applyBorder="1" applyAlignment="1">
      <alignment horizontal="left" vertical="center" wrapText="1"/>
    </xf>
    <xf numFmtId="0" fontId="0" fillId="0" borderId="0" xfId="0" applyProtection="1">
      <protection locked="0" hidden="1"/>
    </xf>
    <xf numFmtId="10" fontId="1" fillId="0" borderId="0" xfId="1" applyNumberFormat="1" applyFill="1"/>
    <xf numFmtId="0" fontId="3" fillId="0" borderId="0" xfId="0" applyFont="1" applyAlignment="1">
      <alignment wrapText="1"/>
    </xf>
    <xf numFmtId="2" fontId="3" fillId="0" borderId="0" xfId="1" applyNumberFormat="1" applyFont="1"/>
    <xf numFmtId="0" fontId="4" fillId="0" borderId="2" xfId="0" applyFont="1" applyBorder="1" applyAlignment="1">
      <alignment wrapText="1"/>
    </xf>
    <xf numFmtId="0" fontId="5" fillId="2" borderId="2" xfId="0" applyFont="1" applyFill="1" applyBorder="1" applyProtection="1">
      <protection locked="0" hidden="1"/>
    </xf>
    <xf numFmtId="0" fontId="4" fillId="0" borderId="2" xfId="0" applyFont="1" applyBorder="1" applyAlignment="1">
      <alignment vertical="center" wrapText="1"/>
    </xf>
    <xf numFmtId="2" fontId="0" fillId="0" borderId="0" xfId="0" applyNumberFormat="1"/>
    <xf numFmtId="0" fontId="2" fillId="0" borderId="1" xfId="0" applyFont="1" applyBorder="1" applyAlignment="1">
      <alignment horizontal="center"/>
    </xf>
  </cellXfs>
  <cellStyles count="2">
    <cellStyle name="Normale" xfId="0" builtinId="0"/>
    <cellStyle name="Percentual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86EA5E-AC8D-4D85-9C6D-2CA8FC7B67F0}">
  <dimension ref="A1:O20"/>
  <sheetViews>
    <sheetView tabSelected="1" workbookViewId="0">
      <selection activeCell="B15" sqref="B15"/>
    </sheetView>
  </sheetViews>
  <sheetFormatPr defaultRowHeight="15" x14ac:dyDescent="0.25"/>
  <cols>
    <col min="1" max="1" width="57" bestFit="1" customWidth="1"/>
    <col min="2" max="2" width="57" customWidth="1"/>
    <col min="3" max="3" width="12.140625" customWidth="1"/>
    <col min="4" max="4" width="11.7109375" bestFit="1" customWidth="1"/>
    <col min="5" max="5" width="11.7109375" customWidth="1"/>
    <col min="6" max="7" width="10.85546875" customWidth="1"/>
    <col min="8" max="8" width="12" bestFit="1" customWidth="1"/>
    <col min="12" max="12" width="9.42578125" bestFit="1" customWidth="1"/>
    <col min="15" max="15" width="9.42578125" bestFit="1" customWidth="1"/>
  </cols>
  <sheetData>
    <row r="1" spans="1:15" ht="18.75" x14ac:dyDescent="0.3">
      <c r="A1" s="19" t="s">
        <v>0</v>
      </c>
      <c r="B1" s="19"/>
      <c r="C1" s="19"/>
      <c r="D1" s="19"/>
      <c r="E1" s="19"/>
      <c r="F1" s="19"/>
      <c r="G1" s="19"/>
      <c r="H1" s="19"/>
    </row>
    <row r="2" spans="1:15" ht="60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2" t="s">
        <v>6</v>
      </c>
      <c r="G2" s="2" t="s">
        <v>7</v>
      </c>
      <c r="H2" s="2" t="s">
        <v>8</v>
      </c>
    </row>
    <row r="3" spans="1:15" x14ac:dyDescent="0.25">
      <c r="A3" s="3" t="s">
        <v>9</v>
      </c>
      <c r="B3" s="4" t="s">
        <v>10</v>
      </c>
      <c r="C3" s="4">
        <v>30</v>
      </c>
      <c r="D3" s="5">
        <v>1.5</v>
      </c>
      <c r="E3" s="5">
        <f>C3*D3</f>
        <v>45</v>
      </c>
      <c r="F3" s="6"/>
      <c r="G3" s="6">
        <f>F3*C3</f>
        <v>0</v>
      </c>
      <c r="H3" s="7">
        <f>(E3-G3)/E3</f>
        <v>1</v>
      </c>
      <c r="L3" s="8"/>
      <c r="M3" s="9"/>
      <c r="O3" s="9"/>
    </row>
    <row r="4" spans="1:15" x14ac:dyDescent="0.25">
      <c r="A4" s="3" t="s">
        <v>11</v>
      </c>
      <c r="B4" s="4" t="s">
        <v>12</v>
      </c>
      <c r="C4" s="4">
        <v>80</v>
      </c>
      <c r="D4" s="5">
        <v>1.25</v>
      </c>
      <c r="E4" s="5">
        <f>C4*D4</f>
        <v>100</v>
      </c>
      <c r="F4" s="6"/>
      <c r="G4" s="6">
        <f>F4*C4</f>
        <v>0</v>
      </c>
      <c r="H4" s="7">
        <f>(E4-G4)/E4</f>
        <v>1</v>
      </c>
      <c r="M4" s="9"/>
    </row>
    <row r="5" spans="1:15" x14ac:dyDescent="0.25">
      <c r="A5" s="3" t="s">
        <v>11</v>
      </c>
      <c r="B5" s="4" t="s">
        <v>13</v>
      </c>
      <c r="C5" s="4">
        <v>80</v>
      </c>
      <c r="D5" s="5">
        <v>0.4</v>
      </c>
      <c r="E5" s="5">
        <f>C5*D5</f>
        <v>32</v>
      </c>
      <c r="F5" s="6"/>
      <c r="G5" s="6">
        <f>F5*C5</f>
        <v>0</v>
      </c>
      <c r="H5" s="7">
        <f>(E5-G5)/E5</f>
        <v>1</v>
      </c>
      <c r="M5" s="9"/>
    </row>
    <row r="6" spans="1:15" x14ac:dyDescent="0.25">
      <c r="A6" s="10" t="s">
        <v>14</v>
      </c>
      <c r="B6" s="4" t="s">
        <v>12</v>
      </c>
      <c r="C6" s="4">
        <v>100</v>
      </c>
      <c r="D6" s="5">
        <v>1.25</v>
      </c>
      <c r="E6" s="5">
        <f>C6*D6</f>
        <v>125</v>
      </c>
      <c r="F6" s="6"/>
      <c r="G6" s="6">
        <f>F6*C6</f>
        <v>0</v>
      </c>
      <c r="H6" s="7">
        <f>(E6-G6)/E6</f>
        <v>1</v>
      </c>
      <c r="M6" s="9"/>
    </row>
    <row r="7" spans="1:15" x14ac:dyDescent="0.25">
      <c r="A7" s="10" t="s">
        <v>14</v>
      </c>
      <c r="B7" s="4" t="s">
        <v>13</v>
      </c>
      <c r="C7" s="4">
        <v>100</v>
      </c>
      <c r="D7" s="5">
        <v>0.4</v>
      </c>
      <c r="E7" s="5">
        <f>C7*D7</f>
        <v>40</v>
      </c>
      <c r="F7" s="6"/>
      <c r="G7" s="6">
        <f>F7*C7</f>
        <v>0</v>
      </c>
      <c r="H7" s="7">
        <f>(E7-G7)/E7</f>
        <v>1</v>
      </c>
    </row>
    <row r="8" spans="1:15" x14ac:dyDescent="0.25">
      <c r="A8" s="11"/>
      <c r="B8" s="11"/>
      <c r="C8" s="11"/>
      <c r="D8" s="11"/>
      <c r="E8" s="11"/>
    </row>
    <row r="9" spans="1:15" x14ac:dyDescent="0.25">
      <c r="A9" t="s">
        <v>15</v>
      </c>
      <c r="B9" s="9">
        <f>SUM(E3:E7)</f>
        <v>342</v>
      </c>
      <c r="H9" s="12"/>
    </row>
    <row r="10" spans="1:15" x14ac:dyDescent="0.25">
      <c r="A10" t="s">
        <v>7</v>
      </c>
      <c r="B10" s="9">
        <f>SUM(G3:G7)</f>
        <v>0</v>
      </c>
    </row>
    <row r="11" spans="1:15" x14ac:dyDescent="0.25">
      <c r="A11" t="s">
        <v>16</v>
      </c>
      <c r="B11" s="9">
        <f>B9-B10</f>
        <v>342</v>
      </c>
    </row>
    <row r="12" spans="1:15" x14ac:dyDescent="0.25">
      <c r="A12" s="13" t="s">
        <v>17</v>
      </c>
      <c r="B12" s="14">
        <f>(B11*100)/B9</f>
        <v>100</v>
      </c>
      <c r="C12" s="13"/>
    </row>
    <row r="15" spans="1:15" ht="47.25" x14ac:dyDescent="0.25">
      <c r="A15" s="15" t="s">
        <v>18</v>
      </c>
      <c r="B15" s="16"/>
    </row>
    <row r="16" spans="1:15" ht="47.25" x14ac:dyDescent="0.25">
      <c r="A16" s="17" t="s">
        <v>19</v>
      </c>
      <c r="B16" s="16"/>
    </row>
    <row r="20" spans="5:5" x14ac:dyDescent="0.25">
      <c r="E20" s="18"/>
    </row>
  </sheetData>
  <sheetProtection algorithmName="SHA-512" hashValue="qpWMZZMLvu6o73dN9JEND0F612xLiwr6vkG7iggEhVuEkMduaoCUzzO/ZOBZZu/7PLs5pHHD7UsxjABsAVS1DQ==" saltValue="LLeGgtXw7ZSFXUbvxF9a6A==" spinCount="100000" sheet="1" objects="1" scenarios="1"/>
  <mergeCells count="1">
    <mergeCell ref="A1:H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 Fingolo</dc:creator>
  <cp:lastModifiedBy>Marco Fingolo</cp:lastModifiedBy>
  <dcterms:created xsi:type="dcterms:W3CDTF">2023-07-05T09:27:09Z</dcterms:created>
  <dcterms:modified xsi:type="dcterms:W3CDTF">2023-07-05T11:02:47Z</dcterms:modified>
</cp:coreProperties>
</file>